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HDO-Shared\fhdo-hr-private\Seniority\Seniority 21-22\"/>
    </mc:Choice>
  </mc:AlternateContent>
  <xr:revisionPtr revIDLastSave="0" documentId="14_{23CB8BC5-73D4-4BEF-8DDD-22E40951704D}" xr6:coauthVersionLast="47" xr6:coauthVersionMax="47" xr10:uidLastSave="{00000000-0000-0000-0000-000000000000}"/>
  <bookViews>
    <workbookView xWindow="390" yWindow="390" windowWidth="26820" windowHeight="15375" tabRatio="605" xr2:uid="{00000000-000D-0000-FFFF-FFFF00000000}"/>
  </bookViews>
  <sheets>
    <sheet name="Certs and Endorse" sheetId="2" r:id="rId1"/>
    <sheet name="Partial FTE Calcs" sheetId="3" r:id="rId2"/>
  </sheets>
  <definedNames>
    <definedName name="_xlnm._FilterDatabase" localSheetId="0" hidden="1">'Certs and Endorse'!$A$2:$M$67</definedName>
    <definedName name="Endorsements">#REF!</definedName>
    <definedName name="_xlnm.Print_Area" localSheetId="0">'Certs and Endorse'!$A$1:$M$67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2" l="1"/>
  <c r="B30" i="3"/>
  <c r="B131" i="3" l="1"/>
  <c r="B92" i="3"/>
  <c r="B51" i="3"/>
  <c r="B66" i="3"/>
  <c r="B11" i="3"/>
  <c r="B71" i="3"/>
  <c r="B114" i="3" l="1"/>
  <c r="B120" i="3"/>
  <c r="F57" i="2" l="1"/>
  <c r="F58" i="2"/>
  <c r="F59" i="2"/>
  <c r="F61" i="2"/>
  <c r="F56" i="2"/>
  <c r="F54" i="2"/>
  <c r="F55" i="2"/>
  <c r="F53" i="2"/>
  <c r="F50" i="2"/>
  <c r="F51" i="2"/>
  <c r="F52" i="2"/>
  <c r="F49" i="2"/>
  <c r="F34" i="2"/>
  <c r="F36" i="2"/>
  <c r="F35" i="2"/>
  <c r="F42" i="2"/>
  <c r="F37" i="2"/>
  <c r="F38" i="2"/>
  <c r="F39" i="2"/>
  <c r="F45" i="2"/>
  <c r="F40" i="2"/>
  <c r="F41" i="2"/>
  <c r="F43" i="2"/>
  <c r="F44" i="2"/>
  <c r="F46" i="2"/>
  <c r="F47" i="2"/>
  <c r="F15" i="2"/>
  <c r="F24" i="2"/>
  <c r="F16" i="2"/>
  <c r="F18" i="2"/>
  <c r="F19" i="2"/>
  <c r="F20" i="2"/>
  <c r="F22" i="2"/>
  <c r="F21" i="2"/>
  <c r="F25" i="2"/>
  <c r="F23" i="2"/>
  <c r="F27" i="2"/>
  <c r="F28" i="2"/>
  <c r="F29" i="2"/>
  <c r="F30" i="2"/>
  <c r="F31" i="2"/>
  <c r="F32" i="2"/>
  <c r="F33" i="2"/>
  <c r="F11" i="2"/>
  <c r="F10" i="2"/>
  <c r="F9" i="2"/>
  <c r="F4" i="2"/>
  <c r="F7" i="2"/>
  <c r="F5" i="2"/>
  <c r="F26" i="2"/>
  <c r="F13" i="2"/>
  <c r="F6" i="2"/>
  <c r="F8" i="2"/>
  <c r="F14" i="2"/>
  <c r="F12" i="2"/>
  <c r="F17" i="2"/>
</calcChain>
</file>

<file path=xl/sharedStrings.xml><?xml version="1.0" encoding="utf-8"?>
<sst xmlns="http://schemas.openxmlformats.org/spreadsheetml/2006/main" count="432" uniqueCount="228">
  <si>
    <t>Last</t>
  </si>
  <si>
    <t>First</t>
  </si>
  <si>
    <t>Darlene</t>
  </si>
  <si>
    <t>Noel</t>
  </si>
  <si>
    <t>Tessa</t>
  </si>
  <si>
    <t>Warin</t>
  </si>
  <si>
    <t>Kim</t>
  </si>
  <si>
    <t>Duke</t>
  </si>
  <si>
    <t>Andy</t>
  </si>
  <si>
    <t>Wavra</t>
  </si>
  <si>
    <t>CJ</t>
  </si>
  <si>
    <t>Darrin</t>
  </si>
  <si>
    <t>Michael</t>
  </si>
  <si>
    <t>Waite</t>
  </si>
  <si>
    <t>Gordy</t>
  </si>
  <si>
    <t>Tamara</t>
  </si>
  <si>
    <t>Kareken</t>
  </si>
  <si>
    <t>Sue</t>
  </si>
  <si>
    <t>Biggers</t>
  </si>
  <si>
    <t>4-12 Science</t>
  </si>
  <si>
    <t>4-12 Biology</t>
  </si>
  <si>
    <t>K-8 Elem Ed</t>
  </si>
  <si>
    <t>4-12 Psychology</t>
  </si>
  <si>
    <t>K-12 Spec Ed</t>
  </si>
  <si>
    <t>K-12 Reading</t>
  </si>
  <si>
    <t>4-12 Speech</t>
  </si>
  <si>
    <t>Eng Lang Arts</t>
  </si>
  <si>
    <t>4-12 Math</t>
  </si>
  <si>
    <t>School Counselor</t>
  </si>
  <si>
    <t xml:space="preserve">Early Child Ed </t>
  </si>
  <si>
    <t>4-12 Sociology</t>
  </si>
  <si>
    <t>Substitute-Life</t>
  </si>
  <si>
    <t>4-12 Inst Tech</t>
  </si>
  <si>
    <t>Continuing</t>
  </si>
  <si>
    <t>Shannon</t>
  </si>
  <si>
    <t>Special Ed</t>
  </si>
  <si>
    <t>Hull</t>
  </si>
  <si>
    <t>Amy</t>
  </si>
  <si>
    <t>4-12 Anthropology</t>
  </si>
  <si>
    <t>Troutman</t>
  </si>
  <si>
    <t>Lisa</t>
  </si>
  <si>
    <t>Andrew</t>
  </si>
  <si>
    <t>Library Media</t>
  </si>
  <si>
    <t>Putney</t>
  </si>
  <si>
    <t>Christy</t>
  </si>
  <si>
    <t>Ridwan</t>
  </si>
  <si>
    <t>Betsy</t>
  </si>
  <si>
    <t>Substitute</t>
  </si>
  <si>
    <t>Raichlen</t>
  </si>
  <si>
    <t>Kristy</t>
  </si>
  <si>
    <t>Jenny</t>
  </si>
  <si>
    <t>P-3 Early Childhool Ed</t>
  </si>
  <si>
    <t>Mid lev. Humanities</t>
  </si>
  <si>
    <t>Varvaro</t>
  </si>
  <si>
    <t>Elizabeth</t>
  </si>
  <si>
    <t>Diane</t>
  </si>
  <si>
    <t>Kevin</t>
  </si>
  <si>
    <t>April</t>
  </si>
  <si>
    <t>Susan</t>
  </si>
  <si>
    <t>Mathematics</t>
  </si>
  <si>
    <t>History</t>
  </si>
  <si>
    <t>Kindelberger</t>
  </si>
  <si>
    <t>Social Studies</t>
  </si>
  <si>
    <t>Zee</t>
  </si>
  <si>
    <t>Amara</t>
  </si>
  <si>
    <t>Thompson</t>
  </si>
  <si>
    <t>Myah</t>
  </si>
  <si>
    <t>Stephanie</t>
  </si>
  <si>
    <t>Prov 3rd yr</t>
  </si>
  <si>
    <t xml:space="preserve">Music </t>
  </si>
  <si>
    <t>Brook</t>
  </si>
  <si>
    <t>Visual Arts</t>
  </si>
  <si>
    <t>English Language Learner</t>
  </si>
  <si>
    <t>Spanish</t>
  </si>
  <si>
    <t>Danskine</t>
  </si>
  <si>
    <t>Erin</t>
  </si>
  <si>
    <t>Goodrich</t>
  </si>
  <si>
    <t>Ellyn</t>
  </si>
  <si>
    <t>Daniel</t>
  </si>
  <si>
    <t>Kayla</t>
  </si>
  <si>
    <t>Prov 1st yr</t>
  </si>
  <si>
    <t>Special Education</t>
  </si>
  <si>
    <t>English Language Arts</t>
  </si>
  <si>
    <t>Early Childhood Education</t>
  </si>
  <si>
    <t>Prov 2nd yr</t>
  </si>
  <si>
    <t>LoBue</t>
  </si>
  <si>
    <t>Buehler</t>
  </si>
  <si>
    <t>Robyn</t>
  </si>
  <si>
    <t>Holmgren</t>
  </si>
  <si>
    <t>Terra</t>
  </si>
  <si>
    <t>Warren</t>
  </si>
  <si>
    <t>CONTINUING</t>
  </si>
  <si>
    <t>School Social Worker</t>
  </si>
  <si>
    <t>Rice</t>
  </si>
  <si>
    <t>Jamie</t>
  </si>
  <si>
    <t>NOTES</t>
  </si>
  <si>
    <t>Endorsements</t>
  </si>
  <si>
    <t>Type Contract</t>
  </si>
  <si>
    <t>Clark*</t>
  </si>
  <si>
    <t>Scheffer*</t>
  </si>
  <si>
    <t xml:space="preserve">Harley* </t>
  </si>
  <si>
    <t>Degavre*</t>
  </si>
  <si>
    <t>Carter*</t>
  </si>
  <si>
    <t xml:space="preserve">Total </t>
  </si>
  <si>
    <t xml:space="preserve">*Grandfathered 50% of Out of State Experience included per 2008 CBA (If hired prior to 2008, then total years = WA State exp + 1/2 Out of State experience.) </t>
  </si>
  <si>
    <t>Elem Ed K-8</t>
  </si>
  <si>
    <t>Elem  Ed K-8</t>
  </si>
  <si>
    <t>Elem Ed-Primary K-8</t>
  </si>
  <si>
    <t>Turnbull**</t>
  </si>
  <si>
    <t>Busch**</t>
  </si>
  <si>
    <t>Anderson**</t>
  </si>
  <si>
    <t>Wilson**</t>
  </si>
  <si>
    <t>Landers**</t>
  </si>
  <si>
    <t>**Has out-of-state experience but it is not counted because hire date is after 2008.</t>
  </si>
  <si>
    <r>
      <t>WA state exp</t>
    </r>
    <r>
      <rPr>
        <b/>
        <vertAlign val="superscript"/>
        <sz val="10"/>
        <rFont val="Calibri"/>
        <family val="2"/>
      </rPr>
      <t>1</t>
    </r>
  </si>
  <si>
    <t>Salisbury*</t>
  </si>
  <si>
    <r>
      <t>Bristow**</t>
    </r>
    <r>
      <rPr>
        <vertAlign val="superscript"/>
        <sz val="10"/>
        <rFont val="Calibri"/>
        <family val="2"/>
      </rPr>
      <t>2</t>
    </r>
  </si>
  <si>
    <r>
      <t>Garson**</t>
    </r>
    <r>
      <rPr>
        <vertAlign val="superscript"/>
        <sz val="10"/>
        <rFont val="Calibri"/>
        <family val="2"/>
      </rPr>
      <t>2</t>
    </r>
  </si>
  <si>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>National Board Certified</t>
    </r>
  </si>
  <si>
    <r>
      <t>Cullen</t>
    </r>
    <r>
      <rPr>
        <vertAlign val="superscript"/>
        <sz val="10"/>
        <rFont val="Calibri"/>
        <family val="2"/>
      </rPr>
      <t>2</t>
    </r>
  </si>
  <si>
    <r>
      <t>Heller</t>
    </r>
    <r>
      <rPr>
        <vertAlign val="superscript"/>
        <sz val="10"/>
        <rFont val="Calibri"/>
        <family val="2"/>
      </rPr>
      <t>2</t>
    </r>
  </si>
  <si>
    <t>Elementary Ed</t>
  </si>
  <si>
    <t>Clark</t>
  </si>
  <si>
    <t>Maurine</t>
  </si>
  <si>
    <t>School Nurse</t>
  </si>
  <si>
    <t>Sam</t>
  </si>
  <si>
    <t>Ben</t>
  </si>
  <si>
    <t>Turnbow</t>
  </si>
  <si>
    <t>Patty</t>
  </si>
  <si>
    <t>Dwyer</t>
  </si>
  <si>
    <t>Tim</t>
  </si>
  <si>
    <t>Rachel</t>
  </si>
  <si>
    <t>School Psychologist</t>
  </si>
  <si>
    <t>McKinnon</t>
  </si>
  <si>
    <t>PROVISIONAL (RCW 28A.405.220)</t>
  </si>
  <si>
    <t>Science</t>
  </si>
  <si>
    <t>Health/Fitness</t>
  </si>
  <si>
    <t>Designated Arts: Theater Arts</t>
  </si>
  <si>
    <t>Carney**</t>
  </si>
  <si>
    <t>Easterbrook</t>
  </si>
  <si>
    <t>Van Rooyen</t>
  </si>
  <si>
    <t>Rebekah</t>
  </si>
  <si>
    <t>Albert</t>
  </si>
  <si>
    <t>River</t>
  </si>
  <si>
    <t>Trisha</t>
  </si>
  <si>
    <t>Reading</t>
  </si>
  <si>
    <t>Designated Arts</t>
  </si>
  <si>
    <t>Donna</t>
  </si>
  <si>
    <t>Designated Science: Biol</t>
  </si>
  <si>
    <t>Family &amp; Consumer Sciences Ed</t>
  </si>
  <si>
    <t>Out of 
State*</t>
  </si>
  <si>
    <t>Wylde**</t>
  </si>
  <si>
    <t>Turnbow**</t>
  </si>
  <si>
    <t>Nagano**</t>
  </si>
  <si>
    <t>Levasheff**</t>
  </si>
  <si>
    <t>6-12 Biology</t>
  </si>
  <si>
    <t>6-12 Chemistry</t>
  </si>
  <si>
    <t>Garner**</t>
  </si>
  <si>
    <t>CTE Aquaculture</t>
  </si>
  <si>
    <t>CTE Career Choices</t>
  </si>
  <si>
    <t>CTE Worksite Learning Coord</t>
  </si>
  <si>
    <t>CTE  Natural Resources</t>
  </si>
  <si>
    <t>CTE  Biomedical Science</t>
  </si>
  <si>
    <t>CTE  Communication Technologies</t>
  </si>
  <si>
    <t>CTE  STEM Technology</t>
  </si>
  <si>
    <t>CTE STEM Technology</t>
  </si>
  <si>
    <t>CTE Computer Technology</t>
  </si>
  <si>
    <t>CTE Business Management</t>
  </si>
  <si>
    <t>CTE Culinary Arts</t>
  </si>
  <si>
    <t>CTE Food Prod.&amp; Services</t>
  </si>
  <si>
    <t>Physical Ed</t>
  </si>
  <si>
    <t>2021-22 Certificated Seniority List</t>
  </si>
  <si>
    <r>
      <rPr>
        <b/>
        <vertAlign val="superscript"/>
        <sz val="10"/>
        <rFont val="Calibri"/>
        <family val="2"/>
      </rPr>
      <t>1</t>
    </r>
    <r>
      <rPr>
        <b/>
        <sz val="10"/>
        <rFont val="Calibri"/>
        <family val="2"/>
      </rPr>
      <t>WA State certificated exp includes 2021-22 experience.</t>
    </r>
  </si>
  <si>
    <r>
      <t>Bryant</t>
    </r>
    <r>
      <rPr>
        <vertAlign val="superscript"/>
        <sz val="10"/>
        <rFont val="Calibri"/>
        <family val="2"/>
      </rPr>
      <t>2</t>
    </r>
  </si>
  <si>
    <t>Bohn</t>
  </si>
  <si>
    <t>Gerryanne</t>
  </si>
  <si>
    <t>Smith</t>
  </si>
  <si>
    <t>Elise</t>
  </si>
  <si>
    <t>Wight</t>
  </si>
  <si>
    <t>Matt</t>
  </si>
  <si>
    <t>Tristan</t>
  </si>
  <si>
    <t>Music</t>
  </si>
  <si>
    <t>Kate</t>
  </si>
  <si>
    <t>Goosman</t>
  </si>
  <si>
    <t>Caldwell</t>
  </si>
  <si>
    <t>Paige</t>
  </si>
  <si>
    <t>Speech/Lang Pathologist</t>
  </si>
  <si>
    <t>Henderson-Paul</t>
  </si>
  <si>
    <t>Hailey</t>
  </si>
  <si>
    <t>Link to SJEA CBA.</t>
  </si>
  <si>
    <t>FTE</t>
  </si>
  <si>
    <t>20-21EXP</t>
  </si>
  <si>
    <t>19-20EXP</t>
  </si>
  <si>
    <t>18-19EXP</t>
  </si>
  <si>
    <t>17-18EXP</t>
  </si>
  <si>
    <t>16-17EXP</t>
  </si>
  <si>
    <t>15-16EXP</t>
  </si>
  <si>
    <t>14-15EXP</t>
  </si>
  <si>
    <t>13-14EXP</t>
  </si>
  <si>
    <t>12-13EXP</t>
  </si>
  <si>
    <t>11-12EXP</t>
  </si>
  <si>
    <t>10-11EXP</t>
  </si>
  <si>
    <t>09-10EXP</t>
  </si>
  <si>
    <t>08-09EXP</t>
  </si>
  <si>
    <t>07-08EXP</t>
  </si>
  <si>
    <t>06-07EXP</t>
  </si>
  <si>
    <t>05-06EXP</t>
  </si>
  <si>
    <t>04-05EXP</t>
  </si>
  <si>
    <t>03-04EXP</t>
  </si>
  <si>
    <t>21-22EXP</t>
  </si>
  <si>
    <t>21-22 Seniority</t>
  </si>
  <si>
    <t>Adjusted for unpaid leave April 26 - June 16, 2021.</t>
  </si>
  <si>
    <t>Adjusted for unpaid leave May 24 - June 16, 2021</t>
  </si>
  <si>
    <t>Counseling</t>
  </si>
  <si>
    <t>Long-term substitute</t>
  </si>
  <si>
    <t>01-02EXP</t>
  </si>
  <si>
    <t>02-03EXP</t>
  </si>
  <si>
    <t>00-01EXP</t>
  </si>
  <si>
    <t>99-00EXP</t>
  </si>
  <si>
    <t>11-12EXP-FS</t>
  </si>
  <si>
    <t>13-14EXP-FS</t>
  </si>
  <si>
    <t>12-13EXP-FS</t>
  </si>
  <si>
    <t>14-15EXP-FS</t>
  </si>
  <si>
    <t>15-16EXP-FS</t>
  </si>
  <si>
    <t>17-18EXP-FS</t>
  </si>
  <si>
    <t>Has &gt; 2 years WA experience, starts at Provisional Year 3.</t>
  </si>
  <si>
    <t>Notes</t>
  </si>
  <si>
    <t>Stehn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</si>
</sst>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34998626667073579"/>
      <name val="Calibri"/>
      <family val="2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9"/>
      <name val="Calibri"/>
      <family val="2"/>
    </font>
    <font>
      <sz val="9"/>
      <color theme="0"/>
      <name val="Calibri"/>
      <family val="2"/>
    </font>
    <font>
      <sz val="10"/>
      <color theme="0" tint="-0.499984740745262"/>
      <name val="Calibri"/>
      <family val="2"/>
    </font>
    <font>
      <sz val="9"/>
      <color theme="0" tint="-0.34998626667073579"/>
      <name val="Calibri"/>
      <family val="2"/>
    </font>
    <font>
      <b/>
      <sz val="9"/>
      <name val="Calibri"/>
      <family val="2"/>
    </font>
    <font>
      <b/>
      <sz val="14"/>
      <name val="Calibri Light"/>
      <family val="2"/>
    </font>
    <font>
      <u/>
      <sz val="1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164" fontId="2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0" xfId="0" applyNumberFormat="1" applyFont="1" applyFill="1" applyBorder="1" applyProtection="1">
      <protection locked="0"/>
    </xf>
    <xf numFmtId="164" fontId="1" fillId="0" borderId="0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164" fontId="1" fillId="0" borderId="0" xfId="0" applyNumberFormat="1" applyFont="1" applyFill="1" applyProtection="1">
      <protection locked="0"/>
    </xf>
    <xf numFmtId="164" fontId="1" fillId="0" borderId="0" xfId="0" applyNumberFormat="1" applyFont="1" applyFill="1" applyAlignment="1" applyProtection="1">
      <alignment horizontal="right"/>
      <protection locked="0"/>
    </xf>
    <xf numFmtId="164" fontId="1" fillId="3" borderId="0" xfId="0" applyNumberFormat="1" applyFont="1" applyFill="1" applyProtection="1">
      <protection locked="0"/>
    </xf>
    <xf numFmtId="164" fontId="1" fillId="3" borderId="0" xfId="0" applyNumberFormat="1" applyFont="1" applyFill="1" applyAlignment="1" applyProtection="1">
      <alignment horizontal="right"/>
      <protection locked="0"/>
    </xf>
    <xf numFmtId="164" fontId="1" fillId="0" borderId="0" xfId="0" applyNumberFormat="1" applyFont="1" applyFill="1" applyBorder="1" applyProtection="1"/>
    <xf numFmtId="0" fontId="2" fillId="4" borderId="0" xfId="0" applyFont="1" applyFill="1" applyBorder="1" applyAlignment="1" applyProtection="1">
      <alignment horizontal="center"/>
      <protection locked="0"/>
    </xf>
    <xf numFmtId="164" fontId="2" fillId="4" borderId="0" xfId="0" applyNumberFormat="1" applyFont="1" applyFill="1" applyBorder="1" applyAlignment="1" applyProtection="1">
      <alignment horizontal="center" wrapText="1"/>
      <protection locked="0"/>
    </xf>
    <xf numFmtId="0" fontId="1" fillId="5" borderId="0" xfId="0" applyFont="1" applyFill="1" applyBorder="1" applyProtection="1">
      <protection locked="0"/>
    </xf>
    <xf numFmtId="164" fontId="1" fillId="5" borderId="0" xfId="0" applyNumberFormat="1" applyFont="1" applyFill="1" applyBorder="1" applyProtection="1">
      <protection locked="0"/>
    </xf>
    <xf numFmtId="0" fontId="7" fillId="0" borderId="0" xfId="0" applyFont="1"/>
    <xf numFmtId="0" fontId="8" fillId="0" borderId="0" xfId="0" applyFont="1"/>
    <xf numFmtId="164" fontId="9" fillId="0" borderId="0" xfId="0" applyNumberFormat="1" applyFont="1" applyFill="1" applyBorder="1" applyAlignment="1" applyProtection="1">
      <alignment horizontal="right"/>
      <protection locked="0"/>
    </xf>
    <xf numFmtId="0" fontId="1" fillId="6" borderId="0" xfId="0" applyFont="1" applyFill="1" applyBorder="1" applyProtection="1">
      <protection locked="0"/>
    </xf>
    <xf numFmtId="164" fontId="1" fillId="6" borderId="0" xfId="0" applyNumberFormat="1" applyFont="1" applyFill="1" applyBorder="1" applyProtection="1">
      <protection locked="0"/>
    </xf>
    <xf numFmtId="164" fontId="2" fillId="6" borderId="0" xfId="0" applyNumberFormat="1" applyFont="1" applyFill="1" applyBorder="1" applyAlignment="1" applyProtection="1">
      <alignment horizontal="right"/>
      <protection locked="0"/>
    </xf>
    <xf numFmtId="164" fontId="9" fillId="6" borderId="0" xfId="0" applyNumberFormat="1" applyFont="1" applyFill="1" applyBorder="1" applyAlignment="1" applyProtection="1">
      <alignment horizontal="right"/>
      <protection locked="0"/>
    </xf>
    <xf numFmtId="0" fontId="12" fillId="0" borderId="3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2" fillId="0" borderId="3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2" fillId="6" borderId="3" xfId="0" applyFont="1" applyFill="1" applyBorder="1" applyAlignment="1" applyProtection="1">
      <alignment horizontal="left"/>
      <protection locked="0"/>
    </xf>
    <xf numFmtId="0" fontId="12" fillId="6" borderId="0" xfId="0" applyFont="1" applyFill="1" applyBorder="1" applyProtection="1">
      <protection locked="0"/>
    </xf>
    <xf numFmtId="0" fontId="12" fillId="5" borderId="0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2" fontId="12" fillId="0" borderId="0" xfId="0" applyNumberFormat="1" applyFont="1" applyFill="1" applyBorder="1" applyProtection="1">
      <protection locked="0"/>
    </xf>
    <xf numFmtId="0" fontId="12" fillId="5" borderId="3" xfId="0" applyFont="1" applyFill="1" applyBorder="1" applyProtection="1">
      <protection locked="0"/>
    </xf>
    <xf numFmtId="164" fontId="14" fillId="5" borderId="0" xfId="0" applyNumberFormat="1" applyFont="1" applyFill="1" applyBorder="1" applyProtection="1">
      <protection locked="0"/>
    </xf>
    <xf numFmtId="164" fontId="12" fillId="5" borderId="0" xfId="0" applyNumberFormat="1" applyFont="1" applyFill="1" applyBorder="1" applyProtection="1">
      <protection locked="0"/>
    </xf>
    <xf numFmtId="164" fontId="15" fillId="5" borderId="0" xfId="0" applyNumberFormat="1" applyFont="1" applyFill="1" applyBorder="1" applyAlignment="1" applyProtection="1">
      <alignment horizontal="right"/>
      <protection locked="0"/>
    </xf>
    <xf numFmtId="164" fontId="16" fillId="5" borderId="0" xfId="0" applyNumberFormat="1" applyFont="1" applyFill="1" applyBorder="1" applyAlignment="1" applyProtection="1">
      <alignment horizontal="right"/>
      <protection locked="0"/>
    </xf>
    <xf numFmtId="0" fontId="1" fillId="8" borderId="0" xfId="0" applyFont="1" applyFill="1" applyBorder="1" applyProtection="1">
      <protection locked="0"/>
    </xf>
    <xf numFmtId="164" fontId="1" fillId="8" borderId="0" xfId="0" applyNumberFormat="1" applyFont="1" applyFill="1" applyBorder="1" applyProtection="1">
      <protection locked="0"/>
    </xf>
    <xf numFmtId="164" fontId="14" fillId="8" borderId="0" xfId="0" applyNumberFormat="1" applyFont="1" applyFill="1" applyBorder="1" applyProtection="1">
      <protection locked="0"/>
    </xf>
    <xf numFmtId="0" fontId="12" fillId="8" borderId="3" xfId="0" applyFont="1" applyFill="1" applyBorder="1" applyProtection="1">
      <protection locked="0"/>
    </xf>
    <xf numFmtId="0" fontId="12" fillId="8" borderId="0" xfId="0" applyFont="1" applyFill="1" applyBorder="1" applyProtection="1">
      <protection locked="0"/>
    </xf>
    <xf numFmtId="164" fontId="12" fillId="8" borderId="0" xfId="0" applyNumberFormat="1" applyFont="1" applyFill="1" applyBorder="1" applyProtection="1">
      <protection locked="0"/>
    </xf>
    <xf numFmtId="164" fontId="15" fillId="8" borderId="0" xfId="0" applyNumberFormat="1" applyFont="1" applyFill="1" applyBorder="1" applyAlignment="1" applyProtection="1">
      <alignment horizontal="right"/>
      <protection locked="0"/>
    </xf>
    <xf numFmtId="164" fontId="16" fillId="8" borderId="0" xfId="0" applyNumberFormat="1" applyFont="1" applyFill="1" applyBorder="1" applyAlignment="1" applyProtection="1">
      <alignment horizontal="right"/>
      <protection locked="0"/>
    </xf>
    <xf numFmtId="0" fontId="4" fillId="9" borderId="0" xfId="0" applyFont="1" applyFill="1" applyBorder="1" applyProtection="1">
      <protection locked="0"/>
    </xf>
    <xf numFmtId="164" fontId="3" fillId="9" borderId="0" xfId="0" applyNumberFormat="1" applyFont="1" applyFill="1" applyBorder="1" applyAlignment="1" applyProtection="1">
      <alignment horizontal="center" wrapText="1"/>
      <protection locked="0"/>
    </xf>
    <xf numFmtId="164" fontId="3" fillId="9" borderId="0" xfId="0" applyNumberFormat="1" applyFont="1" applyFill="1" applyBorder="1" applyAlignment="1" applyProtection="1">
      <alignment horizontal="right" wrapText="1"/>
      <protection locked="0"/>
    </xf>
    <xf numFmtId="164" fontId="3" fillId="9" borderId="0" xfId="0" applyNumberFormat="1" applyFont="1" applyFill="1" applyBorder="1" applyAlignment="1" applyProtection="1">
      <alignment horizontal="right"/>
      <protection locked="0"/>
    </xf>
    <xf numFmtId="0" fontId="3" fillId="9" borderId="3" xfId="0" applyFont="1" applyFill="1" applyBorder="1" applyAlignment="1" applyProtection="1">
      <alignment horizontal="center"/>
      <protection locked="0"/>
    </xf>
    <xf numFmtId="0" fontId="3" fillId="9" borderId="0" xfId="0" applyFont="1" applyFill="1" applyBorder="1" applyAlignment="1" applyProtection="1">
      <alignment horizontal="center"/>
      <protection locked="0"/>
    </xf>
    <xf numFmtId="0" fontId="5" fillId="9" borderId="0" xfId="0" applyFont="1" applyFill="1" applyBorder="1" applyAlignment="1" applyProtection="1">
      <alignment horizontal="left"/>
      <protection locked="0"/>
    </xf>
    <xf numFmtId="0" fontId="6" fillId="9" borderId="0" xfId="0" applyFont="1" applyFill="1" applyBorder="1" applyAlignment="1" applyProtection="1">
      <alignment horizontal="left"/>
      <protection locked="0"/>
    </xf>
    <xf numFmtId="164" fontId="6" fillId="9" borderId="0" xfId="0" applyNumberFormat="1" applyFont="1" applyFill="1" applyBorder="1" applyProtection="1">
      <protection locked="0"/>
    </xf>
    <xf numFmtId="164" fontId="6" fillId="9" borderId="0" xfId="0" applyNumberFormat="1" applyFont="1" applyFill="1" applyBorder="1" applyAlignment="1" applyProtection="1">
      <alignment horizontal="right"/>
      <protection locked="0"/>
    </xf>
    <xf numFmtId="164" fontId="5" fillId="9" borderId="0" xfId="0" applyNumberFormat="1" applyFont="1" applyFill="1" applyBorder="1" applyAlignment="1" applyProtection="1">
      <alignment horizontal="right"/>
      <protection locked="0"/>
    </xf>
    <xf numFmtId="0" fontId="13" fillId="9" borderId="3" xfId="0" applyFont="1" applyFill="1" applyBorder="1" applyProtection="1">
      <protection locked="0"/>
    </xf>
    <xf numFmtId="0" fontId="13" fillId="9" borderId="0" xfId="0" applyFont="1" applyFill="1" applyBorder="1" applyProtection="1">
      <protection locked="0"/>
    </xf>
    <xf numFmtId="0" fontId="6" fillId="9" borderId="3" xfId="0" applyFont="1" applyFill="1" applyBorder="1" applyProtection="1">
      <protection locked="0"/>
    </xf>
    <xf numFmtId="0" fontId="6" fillId="9" borderId="0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17" fillId="7" borderId="1" xfId="0" applyFont="1" applyFill="1" applyBorder="1" applyAlignment="1" applyProtection="1">
      <protection locked="0"/>
    </xf>
    <xf numFmtId="0" fontId="17" fillId="7" borderId="2" xfId="0" applyFont="1" applyFill="1" applyBorder="1" applyAlignment="1" applyProtection="1">
      <protection locked="0"/>
    </xf>
    <xf numFmtId="0" fontId="18" fillId="0" borderId="0" xfId="1" applyFill="1" applyProtection="1">
      <protection locked="0"/>
    </xf>
    <xf numFmtId="0" fontId="7" fillId="0" borderId="0" xfId="0" applyFont="1" applyFill="1"/>
    <xf numFmtId="0" fontId="7" fillId="0" borderId="6" xfId="0" applyFont="1" applyBorder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6" xfId="0" applyFont="1" applyBorder="1"/>
    <xf numFmtId="0" fontId="8" fillId="0" borderId="0" xfId="0" applyFont="1" applyBorder="1"/>
    <xf numFmtId="0" fontId="7" fillId="0" borderId="0" xfId="0" applyFont="1" applyBorder="1"/>
    <xf numFmtId="164" fontId="8" fillId="0" borderId="0" xfId="0" applyNumberFormat="1" applyFont="1" applyBorder="1"/>
    <xf numFmtId="0" fontId="8" fillId="0" borderId="7" xfId="0" applyFont="1" applyBorder="1"/>
    <xf numFmtId="0" fontId="8" fillId="10" borderId="7" xfId="0" applyFont="1" applyFill="1" applyBorder="1"/>
    <xf numFmtId="0" fontId="8" fillId="0" borderId="6" xfId="0" applyFont="1" applyFill="1" applyBorder="1"/>
    <xf numFmtId="0" fontId="7" fillId="11" borderId="7" xfId="0" applyFont="1" applyFill="1" applyBorder="1"/>
    <xf numFmtId="0" fontId="17" fillId="7" borderId="4" xfId="0" applyFont="1" applyFill="1" applyBorder="1" applyAlignment="1" applyProtection="1">
      <alignment horizontal="center"/>
      <protection locked="0"/>
    </xf>
    <xf numFmtId="0" fontId="17" fillId="7" borderId="5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101724</xdr:colOff>
      <xdr:row>69</xdr:row>
      <xdr:rowOff>101725</xdr:rowOff>
    </xdr:from>
    <xdr:to>
      <xdr:col>8</xdr:col>
      <xdr:colOff>347115</xdr:colOff>
      <xdr:row>94</xdr:row>
      <xdr:rowOff>114929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4B89F9-463F-40DB-A036-D53178820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4" y="13473715"/>
          <a:ext cx="6228571" cy="460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jisd.wednet.edu/site/handlers/filedownload.ashx?moduleinstanceid=227&amp;dataid=6224&amp;FileName=20-22%20SJISD%20-%20SJEA%20CBA_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656"/>
  <sheetViews>
    <sheetView tabSelected="1" zoomScale="103" zoomScaleNormal="103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12" sqref="A12"/>
    </sheetView>
  </sheetViews>
  <sheetFormatPr defaultColWidth="9.140625" defaultRowHeight="12.75" x14ac:dyDescent="0.2"/>
  <cols>
    <col min="1" max="1" width="13.85546875" style="5" customWidth="1"/>
    <col min="2" max="2" width="9.85546875" style="5" customWidth="1"/>
    <col min="3" max="3" width="9.42578125" style="5" customWidth="1"/>
    <col min="4" max="4" width="8.7109375" style="12" customWidth="1"/>
    <col min="5" max="5" width="7.5703125" style="13" customWidth="1"/>
    <col min="6" max="6" width="9.7109375" style="13" customWidth="1"/>
    <col min="7" max="7" width="16" style="5" customWidth="1"/>
    <col min="8" max="8" width="14.5703125" style="5" customWidth="1"/>
    <col min="9" max="9" width="15.85546875" style="5" customWidth="1"/>
    <col min="10" max="10" width="19" style="5" customWidth="1"/>
    <col min="11" max="13" width="16.140625" style="5" customWidth="1"/>
    <col min="14" max="14" width="10.28515625" style="5" customWidth="1"/>
    <col min="15" max="15" width="8.28515625" style="5" customWidth="1"/>
    <col min="16" max="257" width="12.42578125" style="5" customWidth="1"/>
    <col min="258" max="16384" width="9.140625" style="5"/>
  </cols>
  <sheetData>
    <row r="1" spans="1:26" ht="19.5" thickBot="1" x14ac:dyDescent="0.35">
      <c r="A1" s="64" t="s">
        <v>171</v>
      </c>
      <c r="B1" s="65"/>
      <c r="C1" s="65"/>
      <c r="D1" s="65"/>
      <c r="E1" s="65"/>
      <c r="F1" s="65"/>
      <c r="G1" s="79" t="s">
        <v>96</v>
      </c>
      <c r="H1" s="80"/>
      <c r="I1" s="80"/>
      <c r="J1" s="80"/>
      <c r="K1" s="80"/>
      <c r="L1" s="80"/>
      <c r="M1" s="80"/>
      <c r="N1" s="80"/>
      <c r="O1" s="80"/>
      <c r="P1" s="80"/>
    </row>
    <row r="2" spans="1:26" s="3" customFormat="1" ht="29.25" customHeight="1" x14ac:dyDescent="0.2">
      <c r="A2" s="15" t="s">
        <v>0</v>
      </c>
      <c r="B2" s="15" t="s">
        <v>1</v>
      </c>
      <c r="C2" s="16" t="s">
        <v>97</v>
      </c>
      <c r="D2" s="16" t="s">
        <v>114</v>
      </c>
      <c r="E2" s="16" t="s">
        <v>150</v>
      </c>
      <c r="F2" s="16" t="s">
        <v>103</v>
      </c>
      <c r="G2" s="63">
        <v>1</v>
      </c>
      <c r="H2" s="15">
        <v>2</v>
      </c>
      <c r="I2" s="15">
        <v>3</v>
      </c>
      <c r="J2" s="15">
        <v>4</v>
      </c>
      <c r="K2" s="15">
        <v>5</v>
      </c>
      <c r="L2" s="15">
        <v>6</v>
      </c>
      <c r="M2" s="15">
        <v>7</v>
      </c>
      <c r="N2" s="15">
        <v>8</v>
      </c>
      <c r="O2" s="15">
        <v>9</v>
      </c>
      <c r="P2" s="15">
        <v>10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54" t="s">
        <v>91</v>
      </c>
      <c r="B3" s="48"/>
      <c r="C3" s="48"/>
      <c r="D3" s="49"/>
      <c r="E3" s="50"/>
      <c r="F3" s="51"/>
      <c r="G3" s="52"/>
      <c r="H3" s="53"/>
      <c r="I3" s="53"/>
      <c r="J3" s="53"/>
      <c r="K3" s="53"/>
      <c r="L3" s="53"/>
      <c r="M3" s="53"/>
      <c r="N3" s="53"/>
      <c r="O3" s="53"/>
      <c r="P3" s="53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6" t="s">
        <v>13</v>
      </c>
      <c r="B4" s="6" t="s">
        <v>14</v>
      </c>
      <c r="C4" s="6" t="s">
        <v>33</v>
      </c>
      <c r="D4" s="14">
        <v>32</v>
      </c>
      <c r="E4" s="21">
        <v>0</v>
      </c>
      <c r="F4" s="4">
        <f>D4</f>
        <v>32</v>
      </c>
      <c r="G4" s="26" t="s">
        <v>28</v>
      </c>
      <c r="H4" s="27" t="s">
        <v>21</v>
      </c>
      <c r="I4" s="27" t="s">
        <v>22</v>
      </c>
      <c r="J4" s="27" t="s">
        <v>32</v>
      </c>
      <c r="K4" s="27"/>
      <c r="L4" s="27"/>
      <c r="M4" s="27"/>
      <c r="N4" s="27"/>
      <c r="O4" s="27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 t="s">
        <v>152</v>
      </c>
      <c r="B5" s="1" t="s">
        <v>142</v>
      </c>
      <c r="C5" s="6" t="s">
        <v>33</v>
      </c>
      <c r="D5" s="7">
        <v>31.31</v>
      </c>
      <c r="E5" s="21">
        <v>3</v>
      </c>
      <c r="F5" s="4">
        <f>D5</f>
        <v>31.31</v>
      </c>
      <c r="G5" s="28" t="s">
        <v>170</v>
      </c>
      <c r="H5" s="27" t="s">
        <v>73</v>
      </c>
      <c r="I5" s="27"/>
      <c r="J5" s="27"/>
      <c r="K5" s="27"/>
      <c r="L5" s="27"/>
      <c r="M5" s="27"/>
      <c r="N5" s="27"/>
      <c r="O5" s="27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6" t="s">
        <v>98</v>
      </c>
      <c r="B6" s="6" t="s">
        <v>2</v>
      </c>
      <c r="C6" s="6" t="s">
        <v>33</v>
      </c>
      <c r="D6" s="14">
        <v>27.1</v>
      </c>
      <c r="E6" s="21">
        <v>4</v>
      </c>
      <c r="F6" s="4">
        <f>D6+(E6*0.5)</f>
        <v>29.1</v>
      </c>
      <c r="G6" s="26" t="s">
        <v>106</v>
      </c>
      <c r="H6" s="27" t="s">
        <v>22</v>
      </c>
      <c r="I6" s="27"/>
      <c r="J6" s="27"/>
      <c r="K6" s="27"/>
      <c r="L6" s="27"/>
      <c r="M6" s="27"/>
      <c r="N6" s="27"/>
      <c r="O6" s="27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 t="s">
        <v>99</v>
      </c>
      <c r="B7" s="6" t="s">
        <v>11</v>
      </c>
      <c r="C7" s="6" t="s">
        <v>33</v>
      </c>
      <c r="D7" s="14">
        <v>27</v>
      </c>
      <c r="E7" s="21">
        <v>2</v>
      </c>
      <c r="F7" s="4">
        <f>D7+(E7*0.5)</f>
        <v>28</v>
      </c>
      <c r="G7" s="26" t="s">
        <v>19</v>
      </c>
      <c r="H7" s="27" t="s">
        <v>20</v>
      </c>
      <c r="I7" s="27"/>
      <c r="J7" s="27"/>
      <c r="K7" s="27"/>
      <c r="L7" s="27"/>
      <c r="M7" s="27"/>
      <c r="N7" s="27"/>
      <c r="O7" s="27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6" t="s">
        <v>115</v>
      </c>
      <c r="B8" s="6" t="s">
        <v>40</v>
      </c>
      <c r="C8" s="6" t="s">
        <v>33</v>
      </c>
      <c r="D8" s="14">
        <v>23.4</v>
      </c>
      <c r="E8" s="21">
        <v>5.6</v>
      </c>
      <c r="F8" s="4">
        <f>D8+(E8*0.5)</f>
        <v>26.2</v>
      </c>
      <c r="G8" s="28" t="s">
        <v>27</v>
      </c>
      <c r="H8" s="29" t="s">
        <v>42</v>
      </c>
      <c r="I8" s="29" t="s">
        <v>47</v>
      </c>
      <c r="J8" s="33"/>
      <c r="K8" s="33"/>
      <c r="L8" s="33"/>
      <c r="M8" s="33"/>
      <c r="N8" s="33"/>
      <c r="O8" s="33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 t="s">
        <v>127</v>
      </c>
      <c r="B9" s="1" t="s">
        <v>128</v>
      </c>
      <c r="C9" s="1" t="s">
        <v>33</v>
      </c>
      <c r="D9" s="7">
        <v>23.35</v>
      </c>
      <c r="E9" s="21">
        <v>3</v>
      </c>
      <c r="F9" s="4">
        <f>D9</f>
        <v>23.35</v>
      </c>
      <c r="G9" s="28" t="s">
        <v>69</v>
      </c>
      <c r="H9" s="27" t="s">
        <v>59</v>
      </c>
      <c r="I9" s="27" t="s">
        <v>72</v>
      </c>
      <c r="J9" s="27"/>
      <c r="K9" s="27"/>
      <c r="L9" s="27"/>
      <c r="M9" s="27"/>
      <c r="N9" s="27"/>
      <c r="O9" s="27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6" t="s">
        <v>5</v>
      </c>
      <c r="B10" s="6" t="s">
        <v>6</v>
      </c>
      <c r="C10" s="6" t="s">
        <v>33</v>
      </c>
      <c r="D10" s="14">
        <v>21.9</v>
      </c>
      <c r="E10" s="21">
        <v>0</v>
      </c>
      <c r="F10" s="4">
        <f>D10</f>
        <v>21.9</v>
      </c>
      <c r="G10" s="26" t="s">
        <v>106</v>
      </c>
      <c r="H10" s="27" t="s">
        <v>25</v>
      </c>
      <c r="I10" s="27"/>
      <c r="J10" s="27"/>
      <c r="K10" s="27"/>
      <c r="L10" s="27"/>
      <c r="M10" s="27"/>
      <c r="N10" s="27"/>
      <c r="O10" s="2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6" t="s">
        <v>16</v>
      </c>
      <c r="B11" s="6" t="s">
        <v>17</v>
      </c>
      <c r="C11" s="6" t="s">
        <v>33</v>
      </c>
      <c r="D11" s="14">
        <v>20.96</v>
      </c>
      <c r="E11" s="21">
        <v>0</v>
      </c>
      <c r="F11" s="4">
        <f>D11</f>
        <v>20.96</v>
      </c>
      <c r="G11" s="26" t="s">
        <v>23</v>
      </c>
      <c r="H11" s="27" t="s">
        <v>21</v>
      </c>
      <c r="I11" s="27"/>
      <c r="J11" s="27"/>
      <c r="K11" s="27"/>
      <c r="L11" s="27"/>
      <c r="M11" s="27"/>
      <c r="N11" s="27"/>
      <c r="O11" s="2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6" t="s">
        <v>102</v>
      </c>
      <c r="B12" s="6" t="s">
        <v>15</v>
      </c>
      <c r="C12" s="6" t="s">
        <v>33</v>
      </c>
      <c r="D12" s="14">
        <v>20.9</v>
      </c>
      <c r="E12" s="21">
        <v>0.8</v>
      </c>
      <c r="F12" s="4">
        <f>D12+(E12*0.5)</f>
        <v>21.299999999999997</v>
      </c>
      <c r="G12" s="26" t="s">
        <v>186</v>
      </c>
      <c r="H12" s="27"/>
      <c r="I12" s="27"/>
      <c r="J12" s="27"/>
      <c r="K12" s="27"/>
      <c r="L12" s="27"/>
      <c r="M12" s="27"/>
      <c r="N12" s="27"/>
      <c r="O12" s="2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 t="s">
        <v>116</v>
      </c>
      <c r="B13" s="1" t="s">
        <v>75</v>
      </c>
      <c r="C13" s="1" t="s">
        <v>33</v>
      </c>
      <c r="D13" s="14">
        <v>19</v>
      </c>
      <c r="E13" s="21">
        <v>8.2799999999999994</v>
      </c>
      <c r="F13" s="4">
        <f>D13</f>
        <v>19</v>
      </c>
      <c r="G13" s="26" t="s">
        <v>106</v>
      </c>
      <c r="H13" s="27" t="s">
        <v>81</v>
      </c>
      <c r="I13" s="27"/>
      <c r="J13" s="27"/>
      <c r="K13" s="27"/>
      <c r="L13" s="27"/>
      <c r="M13" s="27"/>
      <c r="N13" s="27"/>
      <c r="O13" s="2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6" t="s">
        <v>100</v>
      </c>
      <c r="B14" s="6" t="s">
        <v>3</v>
      </c>
      <c r="C14" s="6" t="s">
        <v>33</v>
      </c>
      <c r="D14" s="14">
        <v>18.8</v>
      </c>
      <c r="E14" s="21">
        <v>5.7</v>
      </c>
      <c r="F14" s="4">
        <f>D14+(E14*0.5)</f>
        <v>21.650000000000002</v>
      </c>
      <c r="G14" s="26" t="s">
        <v>107</v>
      </c>
      <c r="H14" s="27" t="s">
        <v>31</v>
      </c>
      <c r="I14" s="27"/>
      <c r="J14" s="27"/>
      <c r="K14" s="27"/>
      <c r="L14" s="27"/>
      <c r="M14" s="27"/>
      <c r="N14" s="27"/>
      <c r="O14" s="2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6" t="s">
        <v>9</v>
      </c>
      <c r="B15" s="6" t="s">
        <v>10</v>
      </c>
      <c r="C15" s="6" t="s">
        <v>33</v>
      </c>
      <c r="D15" s="14">
        <v>18.7</v>
      </c>
      <c r="E15" s="21">
        <v>0</v>
      </c>
      <c r="F15" s="4">
        <f>D15</f>
        <v>18.7</v>
      </c>
      <c r="G15" s="26" t="s">
        <v>106</v>
      </c>
      <c r="H15" s="27" t="s">
        <v>29</v>
      </c>
      <c r="I15" s="27"/>
      <c r="J15" s="27"/>
      <c r="K15" s="27"/>
      <c r="L15" s="27"/>
      <c r="M15" s="27"/>
      <c r="N15" s="27"/>
      <c r="O15" s="2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6" t="s">
        <v>18</v>
      </c>
      <c r="B16" s="6" t="s">
        <v>12</v>
      </c>
      <c r="C16" s="6" t="s">
        <v>33</v>
      </c>
      <c r="D16" s="14">
        <v>18.5</v>
      </c>
      <c r="E16" s="21">
        <v>0</v>
      </c>
      <c r="F16" s="4">
        <f>D16</f>
        <v>18.5</v>
      </c>
      <c r="G16" s="26" t="s">
        <v>107</v>
      </c>
      <c r="H16" s="27"/>
      <c r="I16" s="27"/>
      <c r="J16" s="27"/>
      <c r="K16" s="27"/>
      <c r="L16" s="27"/>
      <c r="M16" s="27"/>
      <c r="N16" s="27"/>
      <c r="O16" s="2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57" ht="15" customHeight="1" x14ac:dyDescent="0.2">
      <c r="A17" s="6" t="s">
        <v>101</v>
      </c>
      <c r="B17" s="6" t="s">
        <v>4</v>
      </c>
      <c r="C17" s="6" t="s">
        <v>33</v>
      </c>
      <c r="D17" s="14">
        <v>18.3</v>
      </c>
      <c r="E17" s="21">
        <v>5.4</v>
      </c>
      <c r="F17" s="4">
        <f>D17+(E17*0.5)</f>
        <v>21</v>
      </c>
      <c r="G17" s="26" t="s">
        <v>107</v>
      </c>
      <c r="H17" s="27" t="s">
        <v>31</v>
      </c>
      <c r="I17" s="27"/>
      <c r="J17" s="27"/>
      <c r="K17" s="27"/>
      <c r="L17" s="27"/>
      <c r="M17" s="27"/>
      <c r="N17" s="27"/>
      <c r="O17" s="2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57" ht="15" customHeight="1" x14ac:dyDescent="0.2">
      <c r="A18" s="6" t="s">
        <v>36</v>
      </c>
      <c r="B18" s="6" t="s">
        <v>37</v>
      </c>
      <c r="C18" s="6" t="s">
        <v>33</v>
      </c>
      <c r="D18" s="14">
        <v>17.8</v>
      </c>
      <c r="E18" s="21">
        <v>0</v>
      </c>
      <c r="F18" s="4">
        <f t="shared" ref="F18:F47" si="0">D18</f>
        <v>17.8</v>
      </c>
      <c r="G18" s="26" t="s">
        <v>105</v>
      </c>
      <c r="H18" s="27" t="s">
        <v>24</v>
      </c>
      <c r="I18" s="27" t="s">
        <v>30</v>
      </c>
      <c r="J18" s="27"/>
      <c r="K18" s="27"/>
      <c r="L18" s="27"/>
      <c r="M18" s="27"/>
      <c r="N18" s="27"/>
      <c r="O18" s="27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pans="1:257" ht="15" customHeight="1" x14ac:dyDescent="0.2">
      <c r="A19" s="1" t="s">
        <v>61</v>
      </c>
      <c r="B19" s="1" t="s">
        <v>56</v>
      </c>
      <c r="C19" s="9" t="s">
        <v>33</v>
      </c>
      <c r="D19" s="14">
        <v>17.8</v>
      </c>
      <c r="E19" s="21">
        <v>0</v>
      </c>
      <c r="F19" s="4">
        <f t="shared" si="0"/>
        <v>17.8</v>
      </c>
      <c r="G19" s="26" t="s">
        <v>62</v>
      </c>
      <c r="H19" s="27"/>
      <c r="I19" s="27"/>
      <c r="J19" s="27"/>
      <c r="K19" s="27"/>
      <c r="L19" s="27"/>
      <c r="M19" s="27"/>
      <c r="N19" s="27"/>
      <c r="O19" s="2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57" ht="15" customHeight="1" x14ac:dyDescent="0.2">
      <c r="A20" s="6" t="s">
        <v>7</v>
      </c>
      <c r="B20" s="6" t="s">
        <v>8</v>
      </c>
      <c r="C20" s="6" t="s">
        <v>33</v>
      </c>
      <c r="D20" s="14">
        <v>17.55</v>
      </c>
      <c r="E20" s="21">
        <v>0</v>
      </c>
      <c r="F20" s="4">
        <f t="shared" si="0"/>
        <v>17.55</v>
      </c>
      <c r="G20" s="26" t="s">
        <v>107</v>
      </c>
      <c r="H20" s="27"/>
      <c r="I20" s="27"/>
      <c r="J20" s="27"/>
      <c r="K20" s="27"/>
      <c r="L20" s="27"/>
      <c r="M20" s="27"/>
      <c r="N20" s="27"/>
      <c r="O20" s="2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pans="1:257" s="1" customFormat="1" ht="15" customHeight="1" x14ac:dyDescent="0.2">
      <c r="A21" s="1" t="s">
        <v>48</v>
      </c>
      <c r="B21" s="1" t="s">
        <v>49</v>
      </c>
      <c r="C21" s="1" t="s">
        <v>33</v>
      </c>
      <c r="D21" s="7">
        <v>16.100000000000001</v>
      </c>
      <c r="E21" s="21">
        <v>0</v>
      </c>
      <c r="F21" s="4">
        <f t="shared" si="0"/>
        <v>16.100000000000001</v>
      </c>
      <c r="G21" s="26" t="s">
        <v>105</v>
      </c>
      <c r="H21" s="27" t="s">
        <v>51</v>
      </c>
      <c r="I21" s="27"/>
      <c r="J21" s="27"/>
      <c r="K21" s="27"/>
      <c r="L21" s="27"/>
      <c r="M21" s="27"/>
      <c r="N21" s="27"/>
      <c r="O21" s="27"/>
    </row>
    <row r="22" spans="1:257" s="1" customFormat="1" ht="15" customHeight="1" x14ac:dyDescent="0.2">
      <c r="A22" s="1" t="s">
        <v>109</v>
      </c>
      <c r="B22" s="1" t="s">
        <v>57</v>
      </c>
      <c r="C22" s="1" t="s">
        <v>33</v>
      </c>
      <c r="D22" s="14">
        <v>15.3</v>
      </c>
      <c r="E22" s="21">
        <v>1</v>
      </c>
      <c r="F22" s="4">
        <f t="shared" si="0"/>
        <v>15.3</v>
      </c>
      <c r="G22" s="26" t="s">
        <v>26</v>
      </c>
      <c r="H22" s="27"/>
      <c r="I22" s="27"/>
      <c r="J22" s="27"/>
      <c r="K22" s="27"/>
      <c r="L22" s="27"/>
      <c r="M22" s="27"/>
      <c r="N22" s="27"/>
      <c r="O22" s="27"/>
    </row>
    <row r="23" spans="1:257" s="1" customFormat="1" ht="15" customHeight="1" x14ac:dyDescent="0.2">
      <c r="A23" s="1" t="s">
        <v>117</v>
      </c>
      <c r="B23" s="1" t="s">
        <v>125</v>
      </c>
      <c r="C23" s="1" t="s">
        <v>33</v>
      </c>
      <c r="D23" s="1">
        <v>14.7</v>
      </c>
      <c r="E23" s="21">
        <v>3.16</v>
      </c>
      <c r="F23" s="4">
        <f t="shared" si="0"/>
        <v>14.7</v>
      </c>
      <c r="G23" s="26" t="s">
        <v>158</v>
      </c>
      <c r="H23" s="27" t="s">
        <v>159</v>
      </c>
      <c r="I23" s="27" t="s">
        <v>160</v>
      </c>
      <c r="J23" s="27" t="s">
        <v>161</v>
      </c>
      <c r="K23" s="27" t="s">
        <v>162</v>
      </c>
      <c r="L23" s="27" t="s">
        <v>163</v>
      </c>
      <c r="M23" s="27" t="s">
        <v>164</v>
      </c>
      <c r="N23" s="27" t="s">
        <v>155</v>
      </c>
      <c r="O23" s="27" t="s">
        <v>156</v>
      </c>
      <c r="P23" s="1" t="s">
        <v>135</v>
      </c>
    </row>
    <row r="24" spans="1:257" s="1" customFormat="1" ht="15" customHeight="1" x14ac:dyDescent="0.2">
      <c r="A24" s="6" t="s">
        <v>173</v>
      </c>
      <c r="B24" s="6" t="s">
        <v>144</v>
      </c>
      <c r="C24" s="6" t="s">
        <v>33</v>
      </c>
      <c r="D24" s="14">
        <v>14.68</v>
      </c>
      <c r="E24" s="21">
        <v>5</v>
      </c>
      <c r="F24" s="4">
        <f t="shared" si="0"/>
        <v>14.68</v>
      </c>
      <c r="G24" s="26" t="s">
        <v>121</v>
      </c>
      <c r="H24" s="27" t="s">
        <v>42</v>
      </c>
      <c r="I24" s="27" t="s">
        <v>145</v>
      </c>
      <c r="J24" s="27"/>
      <c r="K24" s="27"/>
      <c r="L24" s="27"/>
      <c r="M24" s="27"/>
      <c r="N24" s="27"/>
      <c r="O24" s="27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</row>
    <row r="25" spans="1:257" s="1" customFormat="1" ht="15" customHeight="1" x14ac:dyDescent="0.2">
      <c r="A25" s="1" t="s">
        <v>74</v>
      </c>
      <c r="B25" s="1" t="s">
        <v>34</v>
      </c>
      <c r="C25" s="1" t="s">
        <v>33</v>
      </c>
      <c r="D25" s="7">
        <v>14.38</v>
      </c>
      <c r="E25" s="21">
        <v>0</v>
      </c>
      <c r="F25" s="4">
        <f t="shared" si="0"/>
        <v>14.38</v>
      </c>
      <c r="G25" s="26" t="s">
        <v>105</v>
      </c>
      <c r="H25" s="27"/>
      <c r="I25" s="27"/>
      <c r="J25" s="27"/>
      <c r="K25" s="27"/>
      <c r="L25" s="27"/>
      <c r="M25" s="27"/>
      <c r="N25" s="27"/>
      <c r="O25" s="27"/>
    </row>
    <row r="26" spans="1:257" s="1" customFormat="1" ht="15" customHeight="1" x14ac:dyDescent="0.2">
      <c r="A26" s="1" t="s">
        <v>108</v>
      </c>
      <c r="B26" s="1" t="s">
        <v>58</v>
      </c>
      <c r="C26" s="1" t="s">
        <v>33</v>
      </c>
      <c r="D26" s="14">
        <v>14.23</v>
      </c>
      <c r="E26" s="21">
        <v>5</v>
      </c>
      <c r="F26" s="4">
        <f t="shared" si="0"/>
        <v>14.23</v>
      </c>
      <c r="G26" s="26" t="s">
        <v>59</v>
      </c>
      <c r="H26" s="27" t="s">
        <v>21</v>
      </c>
      <c r="I26" s="27"/>
      <c r="J26" s="27"/>
      <c r="K26" s="27"/>
      <c r="L26" s="27"/>
      <c r="M26" s="27"/>
      <c r="N26" s="27"/>
      <c r="O26" s="27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</row>
    <row r="27" spans="1:257" s="1" customFormat="1" ht="15" customHeight="1" x14ac:dyDescent="0.2">
      <c r="A27" s="1" t="s">
        <v>39</v>
      </c>
      <c r="B27" s="1" t="s">
        <v>126</v>
      </c>
      <c r="C27" s="1" t="s">
        <v>33</v>
      </c>
      <c r="D27" s="7">
        <v>14</v>
      </c>
      <c r="E27" s="21">
        <v>0</v>
      </c>
      <c r="F27" s="4">
        <f t="shared" si="0"/>
        <v>14</v>
      </c>
      <c r="G27" s="26" t="s">
        <v>35</v>
      </c>
      <c r="H27" s="27"/>
      <c r="I27" s="27"/>
      <c r="J27" s="27"/>
      <c r="K27" s="27"/>
      <c r="L27" s="27"/>
      <c r="M27" s="27"/>
      <c r="N27" s="27"/>
      <c r="O27" s="27"/>
    </row>
    <row r="28" spans="1:257" s="1" customFormat="1" ht="15" customHeight="1" x14ac:dyDescent="0.2">
      <c r="A28" s="1" t="s">
        <v>43</v>
      </c>
      <c r="B28" s="1" t="s">
        <v>44</v>
      </c>
      <c r="C28" s="1" t="s">
        <v>33</v>
      </c>
      <c r="D28" s="7">
        <v>13.6</v>
      </c>
      <c r="E28" s="21">
        <v>0</v>
      </c>
      <c r="F28" s="4">
        <f t="shared" si="0"/>
        <v>13.6</v>
      </c>
      <c r="G28" s="26" t="s">
        <v>105</v>
      </c>
      <c r="H28" s="27" t="s">
        <v>52</v>
      </c>
      <c r="I28" s="27" t="s">
        <v>60</v>
      </c>
      <c r="J28" s="27"/>
      <c r="K28" s="27"/>
      <c r="L28" s="27"/>
      <c r="M28" s="27"/>
      <c r="N28" s="27"/>
      <c r="O28" s="27"/>
    </row>
    <row r="29" spans="1:257" s="1" customFormat="1" ht="15" customHeight="1" x14ac:dyDescent="0.2">
      <c r="A29" s="1" t="s">
        <v>110</v>
      </c>
      <c r="B29" s="1" t="s">
        <v>41</v>
      </c>
      <c r="C29" s="1" t="s">
        <v>33</v>
      </c>
      <c r="D29" s="7">
        <v>13</v>
      </c>
      <c r="E29" s="21">
        <v>10</v>
      </c>
      <c r="F29" s="4">
        <f t="shared" si="0"/>
        <v>13</v>
      </c>
      <c r="G29" s="26" t="s">
        <v>71</v>
      </c>
      <c r="H29" s="27"/>
      <c r="I29" s="27"/>
      <c r="J29" s="27"/>
      <c r="K29" s="27"/>
      <c r="L29" s="27"/>
      <c r="M29" s="27"/>
      <c r="N29" s="27"/>
      <c r="O29" s="27"/>
    </row>
    <row r="30" spans="1:257" s="1" customFormat="1" ht="15" customHeight="1" x14ac:dyDescent="0.2">
      <c r="A30" s="1" t="s">
        <v>120</v>
      </c>
      <c r="B30" s="1" t="s">
        <v>55</v>
      </c>
      <c r="C30" s="1" t="s">
        <v>33</v>
      </c>
      <c r="D30" s="7">
        <v>12.9</v>
      </c>
      <c r="E30" s="21">
        <v>0</v>
      </c>
      <c r="F30" s="4">
        <f t="shared" si="0"/>
        <v>12.9</v>
      </c>
      <c r="G30" s="26" t="s">
        <v>106</v>
      </c>
      <c r="H30" s="27"/>
      <c r="I30" s="27"/>
      <c r="J30" s="27"/>
      <c r="K30" s="27"/>
      <c r="L30" s="27"/>
      <c r="M30" s="27"/>
      <c r="N30" s="27"/>
      <c r="O30" s="27"/>
    </row>
    <row r="31" spans="1:257" s="1" customFormat="1" ht="15" customHeight="1" x14ac:dyDescent="0.2">
      <c r="A31" s="1" t="s">
        <v>45</v>
      </c>
      <c r="B31" s="1" t="s">
        <v>46</v>
      </c>
      <c r="C31" s="1" t="s">
        <v>33</v>
      </c>
      <c r="D31" s="7">
        <v>12.7</v>
      </c>
      <c r="E31" s="21">
        <v>0</v>
      </c>
      <c r="F31" s="4">
        <f t="shared" si="0"/>
        <v>12.7</v>
      </c>
      <c r="G31" s="26" t="s">
        <v>106</v>
      </c>
      <c r="H31" s="27" t="s">
        <v>38</v>
      </c>
      <c r="I31" s="27" t="s">
        <v>72</v>
      </c>
      <c r="J31" s="27"/>
      <c r="K31" s="27"/>
      <c r="L31" s="27"/>
      <c r="M31" s="27"/>
      <c r="N31" s="27"/>
      <c r="O31" s="27"/>
    </row>
    <row r="32" spans="1:257" s="1" customFormat="1" ht="15" customHeight="1" x14ac:dyDescent="0.2">
      <c r="A32" s="1" t="s">
        <v>111</v>
      </c>
      <c r="B32" s="1" t="s">
        <v>50</v>
      </c>
      <c r="C32" s="1" t="s">
        <v>33</v>
      </c>
      <c r="D32" s="7">
        <v>10.5</v>
      </c>
      <c r="E32" s="21">
        <v>16</v>
      </c>
      <c r="F32" s="4">
        <f t="shared" si="0"/>
        <v>10.5</v>
      </c>
      <c r="G32" s="26" t="s">
        <v>106</v>
      </c>
      <c r="H32" s="27" t="s">
        <v>149</v>
      </c>
      <c r="I32" s="27"/>
      <c r="J32" s="27"/>
      <c r="K32" s="27"/>
      <c r="L32" s="27"/>
      <c r="M32" s="27"/>
      <c r="N32" s="27"/>
      <c r="O32" s="27"/>
    </row>
    <row r="33" spans="1:257" s="1" customFormat="1" ht="15" customHeight="1" x14ac:dyDescent="0.2">
      <c r="A33" s="1" t="s">
        <v>112</v>
      </c>
      <c r="B33" s="1" t="s">
        <v>70</v>
      </c>
      <c r="C33" s="1" t="s">
        <v>33</v>
      </c>
      <c r="D33" s="7">
        <v>10.27</v>
      </c>
      <c r="E33" s="21">
        <v>2</v>
      </c>
      <c r="F33" s="4">
        <f t="shared" si="0"/>
        <v>10.27</v>
      </c>
      <c r="G33" s="26" t="s">
        <v>73</v>
      </c>
      <c r="H33" s="27" t="s">
        <v>71</v>
      </c>
      <c r="I33" s="27" t="s">
        <v>72</v>
      </c>
      <c r="J33" s="27"/>
      <c r="K33" s="27"/>
      <c r="L33" s="27"/>
      <c r="M33" s="27"/>
      <c r="N33" s="27"/>
      <c r="O33" s="27"/>
    </row>
    <row r="34" spans="1:257" s="1" customFormat="1" ht="15" customHeight="1" x14ac:dyDescent="0.2">
      <c r="A34" s="1" t="s">
        <v>119</v>
      </c>
      <c r="B34" s="1" t="s">
        <v>56</v>
      </c>
      <c r="C34" s="1" t="s">
        <v>33</v>
      </c>
      <c r="D34" s="7">
        <v>10</v>
      </c>
      <c r="E34" s="21">
        <v>0</v>
      </c>
      <c r="F34" s="4">
        <f t="shared" si="0"/>
        <v>10</v>
      </c>
      <c r="G34" s="26" t="s">
        <v>59</v>
      </c>
      <c r="H34" s="27" t="s">
        <v>159</v>
      </c>
      <c r="I34" s="27" t="s">
        <v>160</v>
      </c>
      <c r="J34" s="27" t="s">
        <v>165</v>
      </c>
      <c r="K34" s="27" t="s">
        <v>166</v>
      </c>
      <c r="L34" s="27"/>
      <c r="M34" s="27"/>
      <c r="N34" s="27"/>
      <c r="O34" s="27"/>
    </row>
    <row r="35" spans="1:257" s="1" customFormat="1" ht="15" customHeight="1" x14ac:dyDescent="0.2">
      <c r="A35" s="1" t="s">
        <v>88</v>
      </c>
      <c r="B35" s="1" t="s">
        <v>89</v>
      </c>
      <c r="C35" s="1" t="s">
        <v>33</v>
      </c>
      <c r="D35" s="7">
        <v>9.49</v>
      </c>
      <c r="E35" s="21">
        <v>0</v>
      </c>
      <c r="F35" s="4">
        <f t="shared" si="0"/>
        <v>9.49</v>
      </c>
      <c r="G35" s="28" t="s">
        <v>92</v>
      </c>
      <c r="H35" s="27"/>
      <c r="I35" s="27"/>
      <c r="J35" s="27"/>
      <c r="K35" s="27"/>
      <c r="L35" s="27"/>
      <c r="M35" s="27"/>
      <c r="N35" s="27"/>
      <c r="O35" s="27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</row>
    <row r="36" spans="1:257" s="1" customFormat="1" ht="15" customHeight="1" x14ac:dyDescent="0.2">
      <c r="A36" s="1" t="s">
        <v>53</v>
      </c>
      <c r="B36" s="1" t="s">
        <v>54</v>
      </c>
      <c r="C36" s="1" t="s">
        <v>33</v>
      </c>
      <c r="D36" s="7">
        <v>9.31</v>
      </c>
      <c r="E36" s="21">
        <v>0</v>
      </c>
      <c r="F36" s="4">
        <f t="shared" si="0"/>
        <v>9.31</v>
      </c>
      <c r="G36" s="26" t="s">
        <v>167</v>
      </c>
      <c r="H36" s="27" t="s">
        <v>168</v>
      </c>
      <c r="I36" s="27" t="s">
        <v>169</v>
      </c>
      <c r="J36" s="27" t="s">
        <v>160</v>
      </c>
      <c r="K36" s="27" t="s">
        <v>159</v>
      </c>
      <c r="L36" s="27"/>
      <c r="M36" s="27"/>
      <c r="N36" s="27"/>
      <c r="O36" s="27"/>
    </row>
    <row r="37" spans="1:257" ht="15" customHeight="1" x14ac:dyDescent="0.2">
      <c r="A37" s="1" t="s">
        <v>138</v>
      </c>
      <c r="B37" s="1" t="s">
        <v>131</v>
      </c>
      <c r="C37" s="1" t="s">
        <v>33</v>
      </c>
      <c r="D37" s="7">
        <v>9</v>
      </c>
      <c r="E37" s="21">
        <v>1</v>
      </c>
      <c r="F37" s="4">
        <f t="shared" si="0"/>
        <v>9</v>
      </c>
      <c r="G37" s="28" t="s">
        <v>132</v>
      </c>
      <c r="H37" s="27"/>
      <c r="I37" s="27"/>
      <c r="J37" s="27"/>
      <c r="K37" s="27"/>
      <c r="L37" s="27"/>
      <c r="M37" s="27"/>
      <c r="N37" s="27"/>
      <c r="O37" s="2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57" ht="15" customHeight="1" x14ac:dyDescent="0.2">
      <c r="A38" s="1" t="s">
        <v>154</v>
      </c>
      <c r="B38" s="1" t="s">
        <v>67</v>
      </c>
      <c r="C38" s="1" t="s">
        <v>33</v>
      </c>
      <c r="D38" s="7">
        <v>7.1</v>
      </c>
      <c r="E38" s="21">
        <v>9</v>
      </c>
      <c r="F38" s="4">
        <f t="shared" si="0"/>
        <v>7.1</v>
      </c>
      <c r="G38" s="28" t="s">
        <v>106</v>
      </c>
      <c r="H38" s="27"/>
      <c r="I38" s="27"/>
      <c r="J38" s="27"/>
      <c r="K38" s="27"/>
      <c r="L38" s="27"/>
      <c r="M38" s="27"/>
      <c r="N38" s="27"/>
      <c r="O38" s="27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57" ht="15" customHeight="1" x14ac:dyDescent="0.2">
      <c r="A39" s="1" t="s">
        <v>65</v>
      </c>
      <c r="B39" s="1" t="s">
        <v>66</v>
      </c>
      <c r="C39" s="1" t="s">
        <v>33</v>
      </c>
      <c r="D39" s="7">
        <v>7</v>
      </c>
      <c r="E39" s="21">
        <v>0</v>
      </c>
      <c r="F39" s="4">
        <f t="shared" si="0"/>
        <v>7</v>
      </c>
      <c r="G39" s="28" t="s">
        <v>106</v>
      </c>
      <c r="H39" s="27" t="s">
        <v>35</v>
      </c>
      <c r="I39" s="34"/>
      <c r="J39" s="27"/>
      <c r="K39" s="27"/>
      <c r="L39" s="27"/>
      <c r="M39" s="27"/>
      <c r="N39" s="27"/>
      <c r="O39" s="27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57" ht="15" customHeight="1" x14ac:dyDescent="0.2">
      <c r="A40" s="1" t="s">
        <v>76</v>
      </c>
      <c r="B40" s="1" t="s">
        <v>77</v>
      </c>
      <c r="C40" s="1" t="s">
        <v>33</v>
      </c>
      <c r="D40" s="7">
        <v>6.7</v>
      </c>
      <c r="E40" s="21">
        <v>0</v>
      </c>
      <c r="F40" s="4">
        <f t="shared" si="0"/>
        <v>6.7</v>
      </c>
      <c r="G40" s="28" t="s">
        <v>81</v>
      </c>
      <c r="H40" s="27"/>
      <c r="I40" s="27"/>
      <c r="J40" s="27"/>
      <c r="K40" s="27"/>
      <c r="L40" s="27"/>
      <c r="M40" s="27"/>
      <c r="N40" s="27"/>
      <c r="O40" s="27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57" ht="15" customHeight="1" x14ac:dyDescent="0.2">
      <c r="A41" s="1" t="s">
        <v>122</v>
      </c>
      <c r="B41" s="1" t="s">
        <v>123</v>
      </c>
      <c r="C41" s="1" t="s">
        <v>33</v>
      </c>
      <c r="D41" s="7">
        <v>6.5</v>
      </c>
      <c r="E41" s="21">
        <v>0</v>
      </c>
      <c r="F41" s="4">
        <f t="shared" si="0"/>
        <v>6.5</v>
      </c>
      <c r="G41" s="28" t="s">
        <v>124</v>
      </c>
      <c r="H41" s="27"/>
      <c r="I41" s="27"/>
      <c r="J41" s="27"/>
      <c r="K41" s="27"/>
      <c r="L41" s="27"/>
      <c r="M41" s="27"/>
      <c r="N41" s="27"/>
      <c r="O41" s="27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57" ht="15" customHeight="1" x14ac:dyDescent="0.2">
      <c r="A42" s="1" t="s">
        <v>86</v>
      </c>
      <c r="B42" s="1" t="s">
        <v>87</v>
      </c>
      <c r="C42" s="1" t="s">
        <v>33</v>
      </c>
      <c r="D42" s="7">
        <v>6.28</v>
      </c>
      <c r="E42" s="21">
        <v>0</v>
      </c>
      <c r="F42" s="4">
        <f t="shared" si="0"/>
        <v>6.28</v>
      </c>
      <c r="G42" s="28" t="s">
        <v>106</v>
      </c>
      <c r="H42" s="27" t="s">
        <v>136</v>
      </c>
      <c r="I42" s="27" t="s">
        <v>137</v>
      </c>
      <c r="J42" s="27"/>
      <c r="K42" s="27"/>
      <c r="L42" s="27"/>
      <c r="M42" s="27"/>
      <c r="N42" s="27"/>
      <c r="O42" s="27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57" ht="15" customHeight="1" x14ac:dyDescent="0.2">
      <c r="A43" s="1" t="s">
        <v>139</v>
      </c>
      <c r="B43" s="1" t="s">
        <v>79</v>
      </c>
      <c r="C43" s="1" t="s">
        <v>33</v>
      </c>
      <c r="D43" s="7">
        <v>6.1</v>
      </c>
      <c r="E43" s="21">
        <v>0</v>
      </c>
      <c r="F43" s="4">
        <f t="shared" si="0"/>
        <v>6.1</v>
      </c>
      <c r="G43" s="28" t="s">
        <v>83</v>
      </c>
      <c r="H43" s="27"/>
      <c r="I43" s="27"/>
      <c r="J43" s="27"/>
      <c r="K43" s="27"/>
      <c r="L43" s="27"/>
      <c r="M43" s="27"/>
      <c r="N43" s="27"/>
      <c r="O43" s="27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57" ht="15" customHeight="1" x14ac:dyDescent="0.2">
      <c r="A44" s="1" t="s">
        <v>157</v>
      </c>
      <c r="B44" s="1" t="s">
        <v>78</v>
      </c>
      <c r="C44" s="1" t="s">
        <v>33</v>
      </c>
      <c r="D44" s="7">
        <v>6</v>
      </c>
      <c r="E44" s="21">
        <v>8</v>
      </c>
      <c r="F44" s="4">
        <f t="shared" si="0"/>
        <v>6</v>
      </c>
      <c r="G44" s="28" t="s">
        <v>82</v>
      </c>
      <c r="H44" s="27"/>
      <c r="I44" s="27"/>
      <c r="J44" s="27"/>
      <c r="K44" s="27"/>
      <c r="L44" s="27"/>
      <c r="M44" s="27"/>
      <c r="N44" s="27"/>
      <c r="O44" s="27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57" ht="15" customHeight="1" x14ac:dyDescent="0.2">
      <c r="A45" s="1" t="s">
        <v>63</v>
      </c>
      <c r="B45" s="1" t="s">
        <v>64</v>
      </c>
      <c r="C45" s="1" t="s">
        <v>33</v>
      </c>
      <c r="D45" s="7">
        <v>5.86</v>
      </c>
      <c r="E45" s="21">
        <v>0</v>
      </c>
      <c r="F45" s="4">
        <f t="shared" si="0"/>
        <v>5.86</v>
      </c>
      <c r="G45" s="26" t="s">
        <v>28</v>
      </c>
      <c r="H45" s="27"/>
      <c r="I45" s="27"/>
      <c r="J45" s="27"/>
      <c r="K45" s="27"/>
      <c r="L45" s="27"/>
      <c r="M45" s="27"/>
      <c r="N45" s="27"/>
      <c r="O45" s="27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57" ht="15" customHeight="1" x14ac:dyDescent="0.2">
      <c r="A46" s="1" t="s">
        <v>153</v>
      </c>
      <c r="B46" s="1" t="s">
        <v>90</v>
      </c>
      <c r="C46" s="1" t="s">
        <v>33</v>
      </c>
      <c r="D46" s="7">
        <v>5.8</v>
      </c>
      <c r="E46" s="21">
        <v>9.3000000000000007</v>
      </c>
      <c r="F46" s="4">
        <f t="shared" si="0"/>
        <v>5.8</v>
      </c>
      <c r="G46" s="28" t="s">
        <v>62</v>
      </c>
      <c r="H46" s="27"/>
      <c r="I46" s="27"/>
      <c r="J46" s="27"/>
      <c r="K46" s="27"/>
      <c r="L46" s="27"/>
      <c r="M46" s="27"/>
      <c r="N46" s="27"/>
      <c r="O46" s="27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57" ht="15" customHeight="1" x14ac:dyDescent="0.2">
      <c r="A47" s="1" t="s">
        <v>93</v>
      </c>
      <c r="B47" s="1" t="s">
        <v>94</v>
      </c>
      <c r="C47" s="1" t="s">
        <v>33</v>
      </c>
      <c r="D47" s="7">
        <v>5.2</v>
      </c>
      <c r="E47" s="21">
        <v>0</v>
      </c>
      <c r="F47" s="4">
        <f t="shared" si="0"/>
        <v>5.2</v>
      </c>
      <c r="G47" s="28" t="s">
        <v>121</v>
      </c>
      <c r="H47" s="27"/>
      <c r="I47" s="27"/>
      <c r="J47" s="27"/>
      <c r="K47" s="27"/>
      <c r="L47" s="27"/>
      <c r="M47" s="27"/>
      <c r="N47" s="27"/>
      <c r="O47" s="27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57" ht="15" customHeight="1" x14ac:dyDescent="0.25">
      <c r="A48" s="54" t="s">
        <v>134</v>
      </c>
      <c r="B48" s="55"/>
      <c r="C48" s="55"/>
      <c r="D48" s="56"/>
      <c r="E48" s="57"/>
      <c r="F48" s="58"/>
      <c r="G48" s="59"/>
      <c r="H48" s="60"/>
      <c r="I48" s="60"/>
      <c r="J48" s="60"/>
      <c r="K48" s="60"/>
      <c r="L48" s="60"/>
      <c r="M48" s="60"/>
      <c r="N48" s="60"/>
      <c r="O48" s="60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22" t="s">
        <v>129</v>
      </c>
      <c r="B49" s="22" t="s">
        <v>130</v>
      </c>
      <c r="C49" s="22" t="s">
        <v>68</v>
      </c>
      <c r="D49" s="23">
        <v>3</v>
      </c>
      <c r="E49" s="25">
        <v>0</v>
      </c>
      <c r="F49" s="24">
        <f>D49</f>
        <v>3</v>
      </c>
      <c r="G49" s="30" t="s">
        <v>135</v>
      </c>
      <c r="H49" s="31" t="s">
        <v>59</v>
      </c>
      <c r="I49" s="31"/>
      <c r="J49" s="31"/>
      <c r="K49" s="31"/>
      <c r="L49" s="31"/>
      <c r="M49" s="31"/>
      <c r="N49" s="31"/>
      <c r="O49" s="3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22" t="s">
        <v>183</v>
      </c>
      <c r="B50" s="22" t="s">
        <v>182</v>
      </c>
      <c r="C50" s="22" t="s">
        <v>68</v>
      </c>
      <c r="D50" s="23">
        <v>15.7</v>
      </c>
      <c r="E50" s="25">
        <v>0</v>
      </c>
      <c r="F50" s="24">
        <f t="shared" ref="F50:F52" si="1">D50</f>
        <v>15.7</v>
      </c>
      <c r="G50" s="30"/>
      <c r="H50" s="31"/>
      <c r="I50" s="31"/>
      <c r="J50" s="31"/>
      <c r="K50" s="31"/>
      <c r="L50" s="31"/>
      <c r="M50" s="31"/>
      <c r="N50" s="31"/>
      <c r="O50" s="3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22" t="s">
        <v>133</v>
      </c>
      <c r="B51" s="22" t="s">
        <v>12</v>
      </c>
      <c r="C51" s="22" t="s">
        <v>68</v>
      </c>
      <c r="D51" s="23">
        <v>3</v>
      </c>
      <c r="E51" s="25">
        <v>0</v>
      </c>
      <c r="F51" s="24">
        <f t="shared" si="1"/>
        <v>3</v>
      </c>
      <c r="G51" s="30" t="s">
        <v>73</v>
      </c>
      <c r="H51" s="31"/>
      <c r="I51" s="31"/>
      <c r="J51" s="31"/>
      <c r="K51" s="31"/>
      <c r="L51" s="31"/>
      <c r="M51" s="31"/>
      <c r="N51" s="31"/>
      <c r="O51" s="3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">
      <c r="A52" s="22" t="s">
        <v>85</v>
      </c>
      <c r="B52" s="22" t="s">
        <v>78</v>
      </c>
      <c r="C52" s="22" t="s">
        <v>68</v>
      </c>
      <c r="D52" s="23">
        <v>4.62</v>
      </c>
      <c r="E52" s="25">
        <v>0</v>
      </c>
      <c r="F52" s="24">
        <f t="shared" si="1"/>
        <v>4.62</v>
      </c>
      <c r="G52" s="30"/>
      <c r="H52" s="22"/>
      <c r="I52" s="22"/>
      <c r="J52" s="22"/>
      <c r="K52" s="22"/>
      <c r="L52" s="22"/>
      <c r="M52" s="22"/>
      <c r="N52" s="22"/>
      <c r="O52" s="2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7" t="s">
        <v>140</v>
      </c>
      <c r="B53" s="17" t="s">
        <v>141</v>
      </c>
      <c r="C53" s="17" t="s">
        <v>84</v>
      </c>
      <c r="D53" s="18">
        <v>2.2999999999999998</v>
      </c>
      <c r="E53" s="36">
        <v>0</v>
      </c>
      <c r="F53" s="18">
        <f>D53</f>
        <v>2.2999999999999998</v>
      </c>
      <c r="G53" s="35" t="s">
        <v>121</v>
      </c>
      <c r="H53" s="32"/>
      <c r="I53" s="37"/>
      <c r="J53" s="38"/>
      <c r="K53" s="39"/>
      <c r="L53" s="32"/>
      <c r="M53" s="32"/>
      <c r="N53" s="32"/>
      <c r="O53" s="32"/>
    </row>
    <row r="54" spans="1:26" ht="15.75" customHeight="1" x14ac:dyDescent="0.2">
      <c r="A54" s="17" t="s">
        <v>151</v>
      </c>
      <c r="B54" s="17" t="s">
        <v>147</v>
      </c>
      <c r="C54" s="17" t="s">
        <v>84</v>
      </c>
      <c r="D54" s="18">
        <v>1.9</v>
      </c>
      <c r="E54" s="36">
        <v>10</v>
      </c>
      <c r="F54" s="18">
        <f t="shared" ref="F54:F55" si="2">D54</f>
        <v>1.9</v>
      </c>
      <c r="G54" s="35" t="s">
        <v>148</v>
      </c>
      <c r="H54" s="32"/>
      <c r="I54" s="37"/>
      <c r="J54" s="38"/>
      <c r="K54" s="39"/>
      <c r="L54" s="32"/>
      <c r="M54" s="32"/>
      <c r="N54" s="32"/>
      <c r="O54" s="32"/>
    </row>
    <row r="55" spans="1:26" x14ac:dyDescent="0.2">
      <c r="A55" s="17" t="s">
        <v>151</v>
      </c>
      <c r="B55" s="17" t="s">
        <v>143</v>
      </c>
      <c r="C55" s="17" t="s">
        <v>84</v>
      </c>
      <c r="D55" s="18">
        <v>2</v>
      </c>
      <c r="E55" s="36">
        <v>6</v>
      </c>
      <c r="F55" s="18">
        <f t="shared" si="2"/>
        <v>2</v>
      </c>
      <c r="G55" s="35" t="s">
        <v>146</v>
      </c>
      <c r="H55" s="32" t="s">
        <v>35</v>
      </c>
      <c r="I55" s="37"/>
      <c r="J55" s="38"/>
      <c r="K55" s="39"/>
      <c r="L55" s="32"/>
      <c r="M55" s="32"/>
      <c r="N55" s="32"/>
      <c r="O55" s="3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40" t="s">
        <v>174</v>
      </c>
      <c r="B56" s="40" t="s">
        <v>175</v>
      </c>
      <c r="C56" s="40" t="s">
        <v>80</v>
      </c>
      <c r="D56" s="41">
        <v>1</v>
      </c>
      <c r="E56" s="42">
        <v>7.9</v>
      </c>
      <c r="F56" s="41">
        <f>D56</f>
        <v>1</v>
      </c>
      <c r="G56" s="43" t="s">
        <v>35</v>
      </c>
      <c r="H56" s="44" t="s">
        <v>121</v>
      </c>
      <c r="I56" s="45"/>
      <c r="J56" s="46"/>
      <c r="K56" s="47"/>
      <c r="L56" s="44"/>
      <c r="M56" s="44"/>
      <c r="N56" s="44"/>
      <c r="O56" s="44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40" t="s">
        <v>184</v>
      </c>
      <c r="B57" s="40" t="s">
        <v>185</v>
      </c>
      <c r="C57" s="40" t="s">
        <v>80</v>
      </c>
      <c r="D57" s="41">
        <v>1</v>
      </c>
      <c r="E57" s="42">
        <v>3</v>
      </c>
      <c r="F57" s="41">
        <f t="shared" ref="F57:F61" si="3">D57</f>
        <v>1</v>
      </c>
      <c r="G57" s="43"/>
      <c r="H57" s="44"/>
      <c r="I57" s="45"/>
      <c r="J57" s="46"/>
      <c r="K57" s="47"/>
      <c r="L57" s="44"/>
      <c r="M57" s="44"/>
      <c r="N57" s="44"/>
      <c r="O57" s="44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40" t="s">
        <v>187</v>
      </c>
      <c r="B58" s="40" t="s">
        <v>188</v>
      </c>
      <c r="C58" s="40" t="s">
        <v>80</v>
      </c>
      <c r="D58" s="41">
        <v>1</v>
      </c>
      <c r="E58" s="42">
        <v>0</v>
      </c>
      <c r="F58" s="41">
        <f t="shared" si="3"/>
        <v>1</v>
      </c>
      <c r="G58" s="43" t="s">
        <v>213</v>
      </c>
      <c r="H58" s="44"/>
      <c r="I58" s="45"/>
      <c r="J58" s="46"/>
      <c r="K58" s="47"/>
      <c r="L58" s="44"/>
      <c r="M58" s="44"/>
      <c r="N58" s="44"/>
      <c r="O58" s="44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40" t="s">
        <v>176</v>
      </c>
      <c r="B59" s="40" t="s">
        <v>177</v>
      </c>
      <c r="C59" s="40" t="s">
        <v>80</v>
      </c>
      <c r="D59" s="41">
        <v>1.4</v>
      </c>
      <c r="E59" s="42">
        <v>0</v>
      </c>
      <c r="F59" s="41">
        <f t="shared" si="3"/>
        <v>1.4</v>
      </c>
      <c r="G59" s="43"/>
      <c r="H59" s="44"/>
      <c r="I59" s="45"/>
      <c r="J59" s="46"/>
      <c r="K59" s="47"/>
      <c r="L59" s="44"/>
      <c r="M59" s="44"/>
      <c r="N59" s="44"/>
      <c r="O59" s="44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40" t="s">
        <v>227</v>
      </c>
      <c r="B60" s="40" t="s">
        <v>58</v>
      </c>
      <c r="C60" s="40" t="s">
        <v>80</v>
      </c>
      <c r="D60" s="41">
        <v>1</v>
      </c>
      <c r="E60" s="42">
        <v>0</v>
      </c>
      <c r="F60" s="41">
        <f t="shared" si="3"/>
        <v>1</v>
      </c>
      <c r="G60" s="43" t="s">
        <v>121</v>
      </c>
      <c r="H60" s="44"/>
      <c r="I60" s="45"/>
      <c r="J60" s="46"/>
      <c r="K60" s="47"/>
      <c r="L60" s="44"/>
      <c r="M60" s="44"/>
      <c r="N60" s="44"/>
      <c r="O60" s="44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40" t="s">
        <v>65</v>
      </c>
      <c r="B61" s="40" t="s">
        <v>180</v>
      </c>
      <c r="C61" s="40" t="s">
        <v>80</v>
      </c>
      <c r="D61" s="41">
        <v>1</v>
      </c>
      <c r="E61" s="42">
        <v>0</v>
      </c>
      <c r="F61" s="41">
        <f t="shared" si="3"/>
        <v>1</v>
      </c>
      <c r="G61" s="43" t="s">
        <v>181</v>
      </c>
      <c r="H61" s="44"/>
      <c r="I61" s="45"/>
      <c r="J61" s="46"/>
      <c r="K61" s="47"/>
      <c r="L61" s="44"/>
      <c r="M61" s="44"/>
      <c r="N61" s="44"/>
      <c r="O61" s="44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40" t="s">
        <v>178</v>
      </c>
      <c r="B62" s="40" t="s">
        <v>179</v>
      </c>
      <c r="C62" s="40" t="s">
        <v>80</v>
      </c>
      <c r="D62" s="41">
        <v>0.9</v>
      </c>
      <c r="E62" s="42">
        <v>9.6999999999999993</v>
      </c>
      <c r="F62" s="41">
        <v>0</v>
      </c>
      <c r="G62" s="43"/>
      <c r="H62" s="44"/>
      <c r="I62" s="45"/>
      <c r="J62" s="46"/>
      <c r="K62" s="47"/>
      <c r="L62" s="44"/>
      <c r="M62" s="44"/>
      <c r="N62" s="44"/>
      <c r="O62" s="44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54" t="s">
        <v>95</v>
      </c>
      <c r="B63" s="55"/>
      <c r="C63" s="55"/>
      <c r="D63" s="56"/>
      <c r="E63" s="57"/>
      <c r="F63" s="58"/>
      <c r="G63" s="61"/>
      <c r="H63" s="62"/>
      <c r="I63" s="62"/>
      <c r="J63" s="62"/>
      <c r="K63" s="62"/>
      <c r="L63" s="62"/>
      <c r="M63" s="62"/>
      <c r="N63" s="62"/>
      <c r="O63" s="6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2">
      <c r="A64" s="3" t="s">
        <v>172</v>
      </c>
      <c r="D64" s="10"/>
      <c r="E64" s="11"/>
      <c r="F64" s="11"/>
      <c r="I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100000000000001" customHeight="1" x14ac:dyDescent="0.2">
      <c r="A65" s="3" t="s">
        <v>118</v>
      </c>
      <c r="D65" s="10"/>
      <c r="E65" s="11"/>
      <c r="F65" s="1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2">
      <c r="A66" s="2" t="s">
        <v>104</v>
      </c>
      <c r="B66" s="1"/>
      <c r="C66" s="1"/>
      <c r="D66" s="7"/>
      <c r="E66" s="8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">
      <c r="A67" s="2" t="s">
        <v>113</v>
      </c>
      <c r="D67" s="10"/>
      <c r="E67" s="11"/>
      <c r="F67" s="11"/>
      <c r="I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D68" s="10"/>
      <c r="E68" s="11"/>
      <c r="F68" s="1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66" t="s">
        <v>189</v>
      </c>
      <c r="D69" s="10"/>
      <c r="E69" s="11"/>
      <c r="F69" s="1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D70" s="10"/>
      <c r="E70" s="11"/>
      <c r="F70" s="1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D71" s="10"/>
      <c r="E71" s="11"/>
      <c r="F71" s="1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D72" s="10"/>
      <c r="E72" s="11"/>
      <c r="F72" s="1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D73" s="10"/>
      <c r="E73" s="11"/>
      <c r="F73" s="1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D74" s="10"/>
      <c r="E74" s="11"/>
      <c r="F74" s="1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D75" s="10"/>
      <c r="E75" s="11"/>
      <c r="F75" s="1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D76" s="10"/>
      <c r="E76" s="11"/>
      <c r="F76" s="1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D77" s="10"/>
      <c r="E77" s="11"/>
      <c r="F77" s="1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D78" s="10"/>
      <c r="E78" s="11"/>
      <c r="F78" s="1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D79" s="10"/>
      <c r="E79" s="11"/>
      <c r="F79" s="1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D80" s="10"/>
      <c r="E80" s="11"/>
      <c r="F80" s="1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4:26" ht="14.25" customHeight="1" x14ac:dyDescent="0.2">
      <c r="D81" s="10"/>
      <c r="E81" s="11"/>
      <c r="F81" s="1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4:26" ht="14.25" customHeight="1" x14ac:dyDescent="0.2">
      <c r="D82" s="10"/>
      <c r="E82" s="11"/>
      <c r="F82" s="1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4:26" ht="14.25" customHeight="1" x14ac:dyDescent="0.2">
      <c r="D83" s="10"/>
      <c r="E83" s="11"/>
      <c r="F83" s="1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4:26" ht="14.25" customHeight="1" x14ac:dyDescent="0.2">
      <c r="D84" s="10"/>
      <c r="E84" s="11"/>
      <c r="F84" s="1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4:26" ht="14.25" customHeight="1" x14ac:dyDescent="0.2">
      <c r="D85" s="10"/>
      <c r="E85" s="11"/>
      <c r="F85" s="1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4:26" ht="14.25" customHeight="1" x14ac:dyDescent="0.2">
      <c r="D86" s="10"/>
      <c r="E86" s="11"/>
      <c r="F86" s="1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4:26" ht="14.25" customHeight="1" x14ac:dyDescent="0.2">
      <c r="D87" s="10"/>
      <c r="E87" s="11"/>
      <c r="F87" s="1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4:26" ht="14.25" customHeight="1" x14ac:dyDescent="0.2">
      <c r="D88" s="10"/>
      <c r="E88" s="11"/>
      <c r="F88" s="1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4:26" ht="14.25" customHeight="1" x14ac:dyDescent="0.2">
      <c r="D89" s="10"/>
      <c r="E89" s="11"/>
      <c r="F89" s="1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4:26" ht="14.25" customHeight="1" x14ac:dyDescent="0.2">
      <c r="D90" s="10"/>
      <c r="E90" s="11"/>
      <c r="F90" s="1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4:26" ht="14.25" customHeight="1" x14ac:dyDescent="0.2">
      <c r="D91" s="10"/>
      <c r="E91" s="11"/>
      <c r="F91" s="1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4:26" ht="14.25" customHeight="1" x14ac:dyDescent="0.2">
      <c r="D92" s="10"/>
      <c r="E92" s="11"/>
      <c r="F92" s="1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4:26" x14ac:dyDescent="0.2">
      <c r="D93" s="10"/>
      <c r="E93" s="11"/>
      <c r="F93" s="1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4:26" x14ac:dyDescent="0.2">
      <c r="D94" s="10"/>
      <c r="E94" s="11"/>
      <c r="F94" s="1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4:26" x14ac:dyDescent="0.2">
      <c r="D95" s="10"/>
      <c r="E95" s="11"/>
      <c r="F95" s="1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4:26" x14ac:dyDescent="0.2">
      <c r="D96" s="10"/>
      <c r="E96" s="11"/>
      <c r="F96" s="1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4:26" x14ac:dyDescent="0.2">
      <c r="D97" s="10"/>
      <c r="E97" s="11"/>
      <c r="F97" s="1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4:26" x14ac:dyDescent="0.2">
      <c r="D98" s="10"/>
      <c r="E98" s="11"/>
      <c r="F98" s="1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4:26" x14ac:dyDescent="0.2">
      <c r="D99" s="10"/>
      <c r="E99" s="11"/>
      <c r="F99" s="1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4:26" x14ac:dyDescent="0.2">
      <c r="D100" s="10"/>
      <c r="E100" s="11"/>
      <c r="F100" s="1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4:26" x14ac:dyDescent="0.2">
      <c r="D101" s="10"/>
      <c r="E101" s="11"/>
      <c r="F101" s="1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4:26" x14ac:dyDescent="0.2">
      <c r="D102" s="10"/>
      <c r="E102" s="11"/>
      <c r="F102" s="1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4:26" x14ac:dyDescent="0.2">
      <c r="D103" s="10"/>
      <c r="E103" s="11"/>
      <c r="F103" s="1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4:26" x14ac:dyDescent="0.2">
      <c r="D104" s="10"/>
      <c r="E104" s="11"/>
      <c r="F104" s="1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4:26" x14ac:dyDescent="0.2">
      <c r="D105" s="10"/>
      <c r="E105" s="11"/>
      <c r="F105" s="1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4:26" x14ac:dyDescent="0.2">
      <c r="D106" s="10"/>
      <c r="E106" s="11"/>
      <c r="F106" s="1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4:26" x14ac:dyDescent="0.2">
      <c r="D107" s="10"/>
      <c r="E107" s="11"/>
      <c r="F107" s="1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4:26" x14ac:dyDescent="0.2">
      <c r="D108" s="10"/>
      <c r="E108" s="11"/>
      <c r="F108" s="1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4:26" x14ac:dyDescent="0.2">
      <c r="D109" s="10"/>
      <c r="E109" s="11"/>
      <c r="F109" s="1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4:26" x14ac:dyDescent="0.2">
      <c r="D110" s="10"/>
      <c r="E110" s="11"/>
      <c r="F110" s="1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4:26" x14ac:dyDescent="0.2">
      <c r="D111" s="10"/>
      <c r="E111" s="11"/>
      <c r="F111" s="1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4:26" x14ac:dyDescent="0.2">
      <c r="D112" s="10"/>
      <c r="E112" s="11"/>
      <c r="F112" s="1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4:26" x14ac:dyDescent="0.2">
      <c r="D113" s="10"/>
      <c r="E113" s="11"/>
      <c r="F113" s="1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4:26" x14ac:dyDescent="0.2">
      <c r="D114" s="10"/>
      <c r="E114" s="11"/>
      <c r="F114" s="1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4:26" x14ac:dyDescent="0.2">
      <c r="D115" s="10"/>
      <c r="E115" s="11"/>
      <c r="F115" s="1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4:26" x14ac:dyDescent="0.2">
      <c r="D116" s="10"/>
      <c r="E116" s="11"/>
      <c r="F116" s="1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4:26" x14ac:dyDescent="0.2">
      <c r="D117" s="10"/>
      <c r="E117" s="11"/>
      <c r="F117" s="1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4:26" x14ac:dyDescent="0.2">
      <c r="D118" s="10"/>
      <c r="E118" s="11"/>
      <c r="F118" s="11"/>
    </row>
    <row r="119" spans="4:26" x14ac:dyDescent="0.2">
      <c r="D119" s="10"/>
      <c r="E119" s="11"/>
      <c r="F119" s="11"/>
    </row>
    <row r="120" spans="4:26" x14ac:dyDescent="0.2">
      <c r="D120" s="10"/>
      <c r="E120" s="11"/>
      <c r="F120" s="11"/>
    </row>
    <row r="121" spans="4:26" x14ac:dyDescent="0.2">
      <c r="D121" s="10"/>
      <c r="E121" s="11"/>
      <c r="F121" s="11"/>
    </row>
    <row r="122" spans="4:26" x14ac:dyDescent="0.2">
      <c r="D122" s="10"/>
      <c r="E122" s="11"/>
      <c r="F122" s="11"/>
    </row>
    <row r="123" spans="4:26" x14ac:dyDescent="0.2">
      <c r="D123" s="10"/>
      <c r="E123" s="11"/>
      <c r="F123" s="11"/>
    </row>
    <row r="124" spans="4:26" x14ac:dyDescent="0.2">
      <c r="D124" s="10"/>
      <c r="E124" s="11"/>
      <c r="F124" s="11"/>
    </row>
    <row r="125" spans="4:26" x14ac:dyDescent="0.2">
      <c r="D125" s="10"/>
      <c r="E125" s="11"/>
      <c r="F125" s="11"/>
    </row>
    <row r="126" spans="4:26" x14ac:dyDescent="0.2">
      <c r="D126" s="10"/>
      <c r="E126" s="11"/>
      <c r="F126" s="11"/>
    </row>
    <row r="127" spans="4:26" x14ac:dyDescent="0.2">
      <c r="D127" s="10"/>
      <c r="E127" s="11"/>
      <c r="F127" s="11"/>
    </row>
    <row r="128" spans="4:26" x14ac:dyDescent="0.2">
      <c r="D128" s="10"/>
      <c r="E128" s="11"/>
      <c r="F128" s="11"/>
    </row>
    <row r="129" spans="4:6" x14ac:dyDescent="0.2">
      <c r="D129" s="10"/>
      <c r="E129" s="11"/>
      <c r="F129" s="11"/>
    </row>
    <row r="130" spans="4:6" x14ac:dyDescent="0.2">
      <c r="D130" s="10"/>
      <c r="E130" s="11"/>
      <c r="F130" s="11"/>
    </row>
    <row r="131" spans="4:6" x14ac:dyDescent="0.2">
      <c r="D131" s="10"/>
      <c r="E131" s="11"/>
      <c r="F131" s="11"/>
    </row>
    <row r="132" spans="4:6" x14ac:dyDescent="0.2">
      <c r="D132" s="10"/>
      <c r="E132" s="11"/>
      <c r="F132" s="11"/>
    </row>
    <row r="133" spans="4:6" x14ac:dyDescent="0.2">
      <c r="D133" s="10"/>
      <c r="E133" s="11"/>
      <c r="F133" s="11"/>
    </row>
    <row r="134" spans="4:6" x14ac:dyDescent="0.2">
      <c r="D134" s="10"/>
      <c r="E134" s="11"/>
      <c r="F134" s="11"/>
    </row>
    <row r="135" spans="4:6" x14ac:dyDescent="0.2">
      <c r="D135" s="10"/>
      <c r="E135" s="11"/>
      <c r="F135" s="11"/>
    </row>
    <row r="136" spans="4:6" x14ac:dyDescent="0.2">
      <c r="D136" s="10"/>
      <c r="E136" s="11"/>
      <c r="F136" s="11"/>
    </row>
    <row r="137" spans="4:6" x14ac:dyDescent="0.2">
      <c r="D137" s="10"/>
      <c r="E137" s="11"/>
      <c r="F137" s="11"/>
    </row>
    <row r="138" spans="4:6" x14ac:dyDescent="0.2">
      <c r="D138" s="10"/>
      <c r="E138" s="11"/>
      <c r="F138" s="11"/>
    </row>
    <row r="139" spans="4:6" x14ac:dyDescent="0.2">
      <c r="D139" s="10"/>
      <c r="E139" s="11"/>
      <c r="F139" s="11"/>
    </row>
    <row r="140" spans="4:6" x14ac:dyDescent="0.2">
      <c r="D140" s="10"/>
      <c r="E140" s="11"/>
      <c r="F140" s="11"/>
    </row>
    <row r="141" spans="4:6" x14ac:dyDescent="0.2">
      <c r="D141" s="10"/>
      <c r="E141" s="11"/>
      <c r="F141" s="11"/>
    </row>
    <row r="142" spans="4:6" x14ac:dyDescent="0.2">
      <c r="D142" s="10"/>
      <c r="E142" s="11"/>
      <c r="F142" s="11"/>
    </row>
    <row r="143" spans="4:6" x14ac:dyDescent="0.2">
      <c r="D143" s="10"/>
      <c r="E143" s="11"/>
      <c r="F143" s="11"/>
    </row>
    <row r="144" spans="4:6" x14ac:dyDescent="0.2">
      <c r="D144" s="10"/>
      <c r="E144" s="11"/>
      <c r="F144" s="11"/>
    </row>
    <row r="145" spans="4:6" x14ac:dyDescent="0.2">
      <c r="D145" s="10"/>
      <c r="E145" s="11"/>
      <c r="F145" s="11"/>
    </row>
    <row r="146" spans="4:6" x14ac:dyDescent="0.2">
      <c r="D146" s="10"/>
      <c r="E146" s="11"/>
      <c r="F146" s="11"/>
    </row>
    <row r="147" spans="4:6" x14ac:dyDescent="0.2">
      <c r="D147" s="10"/>
      <c r="E147" s="11"/>
      <c r="F147" s="11"/>
    </row>
    <row r="148" spans="4:6" x14ac:dyDescent="0.2">
      <c r="D148" s="10"/>
      <c r="E148" s="11"/>
      <c r="F148" s="11"/>
    </row>
    <row r="149" spans="4:6" x14ac:dyDescent="0.2">
      <c r="D149" s="10"/>
      <c r="E149" s="11"/>
      <c r="F149" s="11"/>
    </row>
    <row r="150" spans="4:6" x14ac:dyDescent="0.2">
      <c r="D150" s="10"/>
      <c r="E150" s="11"/>
      <c r="F150" s="11"/>
    </row>
    <row r="151" spans="4:6" x14ac:dyDescent="0.2">
      <c r="D151" s="10"/>
      <c r="E151" s="11"/>
      <c r="F151" s="11"/>
    </row>
    <row r="152" spans="4:6" x14ac:dyDescent="0.2">
      <c r="D152" s="10"/>
      <c r="E152" s="11"/>
      <c r="F152" s="11"/>
    </row>
    <row r="153" spans="4:6" x14ac:dyDescent="0.2">
      <c r="D153" s="10"/>
      <c r="E153" s="11"/>
      <c r="F153" s="11"/>
    </row>
    <row r="154" spans="4:6" x14ac:dyDescent="0.2">
      <c r="D154" s="10"/>
      <c r="E154" s="11"/>
      <c r="F154" s="11"/>
    </row>
    <row r="155" spans="4:6" x14ac:dyDescent="0.2">
      <c r="D155" s="10"/>
      <c r="E155" s="11"/>
      <c r="F155" s="11"/>
    </row>
    <row r="156" spans="4:6" x14ac:dyDescent="0.2">
      <c r="D156" s="10"/>
      <c r="E156" s="11"/>
      <c r="F156" s="11"/>
    </row>
    <row r="157" spans="4:6" x14ac:dyDescent="0.2">
      <c r="D157" s="10"/>
      <c r="E157" s="11"/>
      <c r="F157" s="11"/>
    </row>
    <row r="158" spans="4:6" x14ac:dyDescent="0.2">
      <c r="D158" s="10"/>
      <c r="E158" s="11"/>
      <c r="F158" s="11"/>
    </row>
    <row r="159" spans="4:6" x14ac:dyDescent="0.2">
      <c r="D159" s="10"/>
      <c r="E159" s="11"/>
      <c r="F159" s="11"/>
    </row>
    <row r="160" spans="4:6" x14ac:dyDescent="0.2">
      <c r="D160" s="10"/>
      <c r="E160" s="11"/>
      <c r="F160" s="11"/>
    </row>
    <row r="161" spans="4:6" x14ac:dyDescent="0.2">
      <c r="D161" s="10"/>
      <c r="E161" s="11"/>
      <c r="F161" s="11"/>
    </row>
    <row r="162" spans="4:6" x14ac:dyDescent="0.2">
      <c r="D162" s="10"/>
      <c r="E162" s="11"/>
      <c r="F162" s="11"/>
    </row>
    <row r="163" spans="4:6" x14ac:dyDescent="0.2">
      <c r="D163" s="10"/>
      <c r="E163" s="11"/>
      <c r="F163" s="11"/>
    </row>
    <row r="164" spans="4:6" x14ac:dyDescent="0.2">
      <c r="D164" s="10"/>
      <c r="E164" s="11"/>
      <c r="F164" s="11"/>
    </row>
    <row r="165" spans="4:6" x14ac:dyDescent="0.2">
      <c r="D165" s="10"/>
      <c r="E165" s="11"/>
      <c r="F165" s="11"/>
    </row>
    <row r="166" spans="4:6" x14ac:dyDescent="0.2">
      <c r="D166" s="10"/>
      <c r="E166" s="11"/>
      <c r="F166" s="11"/>
    </row>
    <row r="167" spans="4:6" x14ac:dyDescent="0.2">
      <c r="D167" s="10"/>
      <c r="E167" s="11"/>
      <c r="F167" s="11"/>
    </row>
    <row r="168" spans="4:6" x14ac:dyDescent="0.2">
      <c r="D168" s="10"/>
      <c r="E168" s="11"/>
      <c r="F168" s="11"/>
    </row>
    <row r="169" spans="4:6" x14ac:dyDescent="0.2">
      <c r="D169" s="10"/>
      <c r="E169" s="11"/>
      <c r="F169" s="11"/>
    </row>
    <row r="170" spans="4:6" x14ac:dyDescent="0.2">
      <c r="D170" s="10"/>
      <c r="E170" s="11"/>
      <c r="F170" s="11"/>
    </row>
    <row r="171" spans="4:6" x14ac:dyDescent="0.2">
      <c r="D171" s="10"/>
      <c r="E171" s="11"/>
      <c r="F171" s="11"/>
    </row>
    <row r="172" spans="4:6" x14ac:dyDescent="0.2">
      <c r="D172" s="10"/>
      <c r="E172" s="11"/>
      <c r="F172" s="11"/>
    </row>
    <row r="173" spans="4:6" x14ac:dyDescent="0.2">
      <c r="D173" s="10"/>
      <c r="E173" s="11"/>
      <c r="F173" s="11"/>
    </row>
    <row r="174" spans="4:6" x14ac:dyDescent="0.2">
      <c r="D174" s="10"/>
      <c r="E174" s="11"/>
      <c r="F174" s="11"/>
    </row>
    <row r="175" spans="4:6" x14ac:dyDescent="0.2">
      <c r="D175" s="10"/>
      <c r="E175" s="11"/>
      <c r="F175" s="11"/>
    </row>
    <row r="176" spans="4:6" x14ac:dyDescent="0.2">
      <c r="D176" s="10"/>
      <c r="E176" s="11"/>
      <c r="F176" s="11"/>
    </row>
    <row r="177" spans="4:6" x14ac:dyDescent="0.2">
      <c r="D177" s="10"/>
      <c r="E177" s="11"/>
      <c r="F177" s="11"/>
    </row>
    <row r="178" spans="4:6" x14ac:dyDescent="0.2">
      <c r="D178" s="10"/>
      <c r="E178" s="11"/>
      <c r="F178" s="11"/>
    </row>
    <row r="179" spans="4:6" x14ac:dyDescent="0.2">
      <c r="D179" s="10"/>
      <c r="E179" s="11"/>
      <c r="F179" s="11"/>
    </row>
    <row r="180" spans="4:6" x14ac:dyDescent="0.2">
      <c r="D180" s="10"/>
      <c r="E180" s="11"/>
      <c r="F180" s="11"/>
    </row>
    <row r="181" spans="4:6" x14ac:dyDescent="0.2">
      <c r="D181" s="10"/>
      <c r="E181" s="11"/>
      <c r="F181" s="11"/>
    </row>
    <row r="182" spans="4:6" x14ac:dyDescent="0.2">
      <c r="D182" s="10"/>
      <c r="E182" s="11"/>
      <c r="F182" s="11"/>
    </row>
    <row r="183" spans="4:6" x14ac:dyDescent="0.2">
      <c r="D183" s="10"/>
      <c r="E183" s="11"/>
      <c r="F183" s="11"/>
    </row>
    <row r="184" spans="4:6" x14ac:dyDescent="0.2">
      <c r="D184" s="10"/>
      <c r="E184" s="11"/>
      <c r="F184" s="11"/>
    </row>
    <row r="185" spans="4:6" x14ac:dyDescent="0.2">
      <c r="D185" s="10"/>
      <c r="E185" s="11"/>
      <c r="F185" s="11"/>
    </row>
    <row r="186" spans="4:6" x14ac:dyDescent="0.2">
      <c r="D186" s="10"/>
      <c r="E186" s="11"/>
      <c r="F186" s="11"/>
    </row>
    <row r="187" spans="4:6" x14ac:dyDescent="0.2">
      <c r="D187" s="10"/>
      <c r="E187" s="11"/>
      <c r="F187" s="11"/>
    </row>
    <row r="188" spans="4:6" x14ac:dyDescent="0.2">
      <c r="D188" s="10"/>
      <c r="E188" s="11"/>
      <c r="F188" s="11"/>
    </row>
    <row r="189" spans="4:6" x14ac:dyDescent="0.2">
      <c r="D189" s="10"/>
      <c r="E189" s="11"/>
      <c r="F189" s="11"/>
    </row>
    <row r="190" spans="4:6" x14ac:dyDescent="0.2">
      <c r="D190" s="10"/>
      <c r="E190" s="11"/>
      <c r="F190" s="11"/>
    </row>
    <row r="191" spans="4:6" x14ac:dyDescent="0.2">
      <c r="D191" s="10"/>
      <c r="E191" s="11"/>
      <c r="F191" s="11"/>
    </row>
    <row r="192" spans="4:6" x14ac:dyDescent="0.2">
      <c r="D192" s="10"/>
      <c r="E192" s="11"/>
      <c r="F192" s="11"/>
    </row>
    <row r="193" spans="4:6" x14ac:dyDescent="0.2">
      <c r="D193" s="10"/>
      <c r="E193" s="11"/>
      <c r="F193" s="11"/>
    </row>
    <row r="194" spans="4:6" x14ac:dyDescent="0.2">
      <c r="D194" s="10"/>
      <c r="E194" s="11"/>
      <c r="F194" s="11"/>
    </row>
    <row r="195" spans="4:6" x14ac:dyDescent="0.2">
      <c r="D195" s="10"/>
      <c r="E195" s="11"/>
      <c r="F195" s="11"/>
    </row>
    <row r="196" spans="4:6" x14ac:dyDescent="0.2">
      <c r="D196" s="10"/>
      <c r="E196" s="11"/>
      <c r="F196" s="11"/>
    </row>
    <row r="197" spans="4:6" x14ac:dyDescent="0.2">
      <c r="D197" s="10"/>
      <c r="E197" s="11"/>
      <c r="F197" s="11"/>
    </row>
    <row r="198" spans="4:6" x14ac:dyDescent="0.2">
      <c r="D198" s="10"/>
      <c r="E198" s="11"/>
      <c r="F198" s="11"/>
    </row>
    <row r="199" spans="4:6" x14ac:dyDescent="0.2">
      <c r="D199" s="10"/>
      <c r="E199" s="11"/>
      <c r="F199" s="11"/>
    </row>
    <row r="200" spans="4:6" x14ac:dyDescent="0.2">
      <c r="D200" s="10"/>
      <c r="E200" s="11"/>
      <c r="F200" s="11"/>
    </row>
    <row r="201" spans="4:6" x14ac:dyDescent="0.2">
      <c r="D201" s="10"/>
      <c r="E201" s="11"/>
      <c r="F201" s="11"/>
    </row>
    <row r="202" spans="4:6" x14ac:dyDescent="0.2">
      <c r="D202" s="10"/>
      <c r="E202" s="11"/>
      <c r="F202" s="11"/>
    </row>
    <row r="203" spans="4:6" x14ac:dyDescent="0.2">
      <c r="D203" s="10"/>
      <c r="E203" s="11"/>
      <c r="F203" s="11"/>
    </row>
    <row r="204" spans="4:6" x14ac:dyDescent="0.2">
      <c r="D204" s="10"/>
      <c r="E204" s="11"/>
      <c r="F204" s="11"/>
    </row>
    <row r="205" spans="4:6" x14ac:dyDescent="0.2">
      <c r="D205" s="10"/>
      <c r="E205" s="11"/>
      <c r="F205" s="11"/>
    </row>
    <row r="206" spans="4:6" x14ac:dyDescent="0.2">
      <c r="D206" s="10"/>
      <c r="E206" s="11"/>
      <c r="F206" s="11"/>
    </row>
    <row r="207" spans="4:6" x14ac:dyDescent="0.2">
      <c r="D207" s="10"/>
      <c r="E207" s="11"/>
      <c r="F207" s="11"/>
    </row>
    <row r="208" spans="4:6" x14ac:dyDescent="0.2">
      <c r="D208" s="10"/>
      <c r="E208" s="11"/>
      <c r="F208" s="11"/>
    </row>
    <row r="209" spans="4:6" x14ac:dyDescent="0.2">
      <c r="D209" s="10"/>
      <c r="E209" s="11"/>
      <c r="F209" s="11"/>
    </row>
    <row r="210" spans="4:6" x14ac:dyDescent="0.2">
      <c r="D210" s="10"/>
      <c r="E210" s="11"/>
      <c r="F210" s="11"/>
    </row>
    <row r="211" spans="4:6" x14ac:dyDescent="0.2">
      <c r="D211" s="10"/>
      <c r="E211" s="11"/>
      <c r="F211" s="11"/>
    </row>
    <row r="212" spans="4:6" x14ac:dyDescent="0.2">
      <c r="D212" s="10"/>
      <c r="E212" s="11"/>
      <c r="F212" s="11"/>
    </row>
    <row r="213" spans="4:6" x14ac:dyDescent="0.2">
      <c r="D213" s="10"/>
      <c r="E213" s="11"/>
      <c r="F213" s="11"/>
    </row>
    <row r="214" spans="4:6" x14ac:dyDescent="0.2">
      <c r="D214" s="10"/>
      <c r="E214" s="11"/>
      <c r="F214" s="11"/>
    </row>
    <row r="215" spans="4:6" x14ac:dyDescent="0.2">
      <c r="D215" s="10"/>
      <c r="E215" s="11"/>
      <c r="F215" s="11"/>
    </row>
    <row r="216" spans="4:6" x14ac:dyDescent="0.2">
      <c r="D216" s="10"/>
      <c r="E216" s="11"/>
      <c r="F216" s="11"/>
    </row>
    <row r="217" spans="4:6" x14ac:dyDescent="0.2">
      <c r="D217" s="10"/>
      <c r="E217" s="11"/>
      <c r="F217" s="11"/>
    </row>
    <row r="218" spans="4:6" x14ac:dyDescent="0.2">
      <c r="D218" s="10"/>
      <c r="E218" s="11"/>
      <c r="F218" s="11"/>
    </row>
    <row r="219" spans="4:6" x14ac:dyDescent="0.2">
      <c r="D219" s="10"/>
      <c r="E219" s="11"/>
      <c r="F219" s="11"/>
    </row>
    <row r="220" spans="4:6" x14ac:dyDescent="0.2">
      <c r="D220" s="10"/>
      <c r="E220" s="11"/>
      <c r="F220" s="11"/>
    </row>
    <row r="221" spans="4:6" x14ac:dyDescent="0.2">
      <c r="D221" s="10"/>
      <c r="E221" s="11"/>
      <c r="F221" s="11"/>
    </row>
    <row r="222" spans="4:6" x14ac:dyDescent="0.2">
      <c r="D222" s="10"/>
      <c r="E222" s="11"/>
      <c r="F222" s="11"/>
    </row>
    <row r="223" spans="4:6" x14ac:dyDescent="0.2">
      <c r="D223" s="10"/>
      <c r="E223" s="11"/>
      <c r="F223" s="11"/>
    </row>
    <row r="224" spans="4:6" x14ac:dyDescent="0.2">
      <c r="D224" s="10"/>
      <c r="E224" s="11"/>
      <c r="F224" s="11"/>
    </row>
    <row r="225" spans="4:6" x14ac:dyDescent="0.2">
      <c r="D225" s="10"/>
      <c r="E225" s="11"/>
      <c r="F225" s="11"/>
    </row>
    <row r="226" spans="4:6" x14ac:dyDescent="0.2">
      <c r="D226" s="10"/>
      <c r="E226" s="11"/>
      <c r="F226" s="11"/>
    </row>
    <row r="227" spans="4:6" x14ac:dyDescent="0.2">
      <c r="D227" s="10"/>
      <c r="E227" s="11"/>
      <c r="F227" s="11"/>
    </row>
    <row r="228" spans="4:6" x14ac:dyDescent="0.2">
      <c r="D228" s="10"/>
      <c r="E228" s="11"/>
      <c r="F228" s="11"/>
    </row>
    <row r="229" spans="4:6" x14ac:dyDescent="0.2">
      <c r="D229" s="10"/>
      <c r="E229" s="11"/>
      <c r="F229" s="11"/>
    </row>
    <row r="230" spans="4:6" x14ac:dyDescent="0.2">
      <c r="D230" s="10"/>
      <c r="E230" s="11"/>
      <c r="F230" s="11"/>
    </row>
    <row r="231" spans="4:6" x14ac:dyDescent="0.2">
      <c r="D231" s="10"/>
      <c r="E231" s="11"/>
      <c r="F231" s="11"/>
    </row>
    <row r="232" spans="4:6" x14ac:dyDescent="0.2">
      <c r="D232" s="10"/>
      <c r="E232" s="11"/>
      <c r="F232" s="11"/>
    </row>
    <row r="233" spans="4:6" x14ac:dyDescent="0.2">
      <c r="D233" s="10"/>
      <c r="E233" s="11"/>
      <c r="F233" s="11"/>
    </row>
    <row r="234" spans="4:6" x14ac:dyDescent="0.2">
      <c r="D234" s="10"/>
      <c r="E234" s="11"/>
      <c r="F234" s="11"/>
    </row>
    <row r="235" spans="4:6" x14ac:dyDescent="0.2">
      <c r="D235" s="10"/>
      <c r="E235" s="11"/>
      <c r="F235" s="11"/>
    </row>
    <row r="236" spans="4:6" x14ac:dyDescent="0.2">
      <c r="D236" s="10"/>
      <c r="E236" s="11"/>
      <c r="F236" s="11"/>
    </row>
    <row r="237" spans="4:6" x14ac:dyDescent="0.2">
      <c r="D237" s="10"/>
      <c r="E237" s="11"/>
      <c r="F237" s="11"/>
    </row>
    <row r="238" spans="4:6" x14ac:dyDescent="0.2">
      <c r="D238" s="10"/>
      <c r="E238" s="11"/>
      <c r="F238" s="11"/>
    </row>
    <row r="239" spans="4:6" x14ac:dyDescent="0.2">
      <c r="D239" s="10"/>
      <c r="E239" s="11"/>
      <c r="F239" s="11"/>
    </row>
    <row r="240" spans="4:6" x14ac:dyDescent="0.2">
      <c r="D240" s="10"/>
      <c r="E240" s="11"/>
      <c r="F240" s="11"/>
    </row>
    <row r="241" spans="4:6" x14ac:dyDescent="0.2">
      <c r="D241" s="10"/>
      <c r="E241" s="11"/>
      <c r="F241" s="11"/>
    </row>
    <row r="242" spans="4:6" x14ac:dyDescent="0.2">
      <c r="D242" s="10"/>
      <c r="E242" s="11"/>
      <c r="F242" s="11"/>
    </row>
    <row r="243" spans="4:6" x14ac:dyDescent="0.2">
      <c r="D243" s="10"/>
      <c r="E243" s="11"/>
      <c r="F243" s="11"/>
    </row>
    <row r="244" spans="4:6" x14ac:dyDescent="0.2">
      <c r="D244" s="10"/>
      <c r="E244" s="11"/>
      <c r="F244" s="11"/>
    </row>
    <row r="245" spans="4:6" x14ac:dyDescent="0.2">
      <c r="D245" s="10"/>
      <c r="E245" s="11"/>
      <c r="F245" s="11"/>
    </row>
    <row r="246" spans="4:6" x14ac:dyDescent="0.2">
      <c r="D246" s="10"/>
      <c r="E246" s="11"/>
      <c r="F246" s="11"/>
    </row>
    <row r="247" spans="4:6" x14ac:dyDescent="0.2">
      <c r="D247" s="10"/>
      <c r="E247" s="11"/>
      <c r="F247" s="11"/>
    </row>
    <row r="248" spans="4:6" x14ac:dyDescent="0.2">
      <c r="D248" s="10"/>
      <c r="E248" s="11"/>
      <c r="F248" s="11"/>
    </row>
    <row r="249" spans="4:6" x14ac:dyDescent="0.2">
      <c r="D249" s="10"/>
      <c r="E249" s="11"/>
      <c r="F249" s="11"/>
    </row>
    <row r="250" spans="4:6" x14ac:dyDescent="0.2">
      <c r="D250" s="10"/>
      <c r="E250" s="11"/>
      <c r="F250" s="11"/>
    </row>
    <row r="251" spans="4:6" x14ac:dyDescent="0.2">
      <c r="D251" s="10"/>
      <c r="E251" s="11"/>
      <c r="F251" s="11"/>
    </row>
    <row r="252" spans="4:6" x14ac:dyDescent="0.2">
      <c r="D252" s="10"/>
      <c r="E252" s="11"/>
      <c r="F252" s="11"/>
    </row>
    <row r="253" spans="4:6" x14ac:dyDescent="0.2">
      <c r="D253" s="10"/>
      <c r="E253" s="11"/>
      <c r="F253" s="11"/>
    </row>
    <row r="254" spans="4:6" x14ac:dyDescent="0.2">
      <c r="D254" s="10"/>
      <c r="E254" s="11"/>
      <c r="F254" s="11"/>
    </row>
    <row r="255" spans="4:6" x14ac:dyDescent="0.2">
      <c r="D255" s="10"/>
      <c r="E255" s="11"/>
      <c r="F255" s="11"/>
    </row>
    <row r="256" spans="4:6" x14ac:dyDescent="0.2">
      <c r="D256" s="10"/>
      <c r="E256" s="11"/>
      <c r="F256" s="11"/>
    </row>
    <row r="257" spans="4:6" x14ac:dyDescent="0.2">
      <c r="D257" s="10"/>
      <c r="E257" s="11"/>
      <c r="F257" s="11"/>
    </row>
    <row r="258" spans="4:6" x14ac:dyDescent="0.2">
      <c r="D258" s="10"/>
      <c r="E258" s="11"/>
      <c r="F258" s="11"/>
    </row>
    <row r="259" spans="4:6" x14ac:dyDescent="0.2">
      <c r="D259" s="10"/>
      <c r="E259" s="11"/>
      <c r="F259" s="11"/>
    </row>
    <row r="260" spans="4:6" x14ac:dyDescent="0.2">
      <c r="D260" s="10"/>
      <c r="E260" s="11"/>
      <c r="F260" s="11"/>
    </row>
    <row r="261" spans="4:6" x14ac:dyDescent="0.2">
      <c r="D261" s="10"/>
      <c r="E261" s="11"/>
      <c r="F261" s="11"/>
    </row>
    <row r="262" spans="4:6" x14ac:dyDescent="0.2">
      <c r="D262" s="10"/>
      <c r="E262" s="11"/>
      <c r="F262" s="11"/>
    </row>
    <row r="263" spans="4:6" x14ac:dyDescent="0.2">
      <c r="D263" s="10"/>
      <c r="E263" s="11"/>
      <c r="F263" s="11"/>
    </row>
    <row r="264" spans="4:6" x14ac:dyDescent="0.2">
      <c r="D264" s="10"/>
      <c r="E264" s="11"/>
      <c r="F264" s="11"/>
    </row>
    <row r="265" spans="4:6" x14ac:dyDescent="0.2">
      <c r="D265" s="10"/>
      <c r="E265" s="11"/>
      <c r="F265" s="11"/>
    </row>
    <row r="266" spans="4:6" x14ac:dyDescent="0.2">
      <c r="D266" s="10"/>
      <c r="E266" s="11"/>
      <c r="F266" s="11"/>
    </row>
    <row r="267" spans="4:6" x14ac:dyDescent="0.2">
      <c r="D267" s="10"/>
      <c r="E267" s="11"/>
      <c r="F267" s="11"/>
    </row>
    <row r="268" spans="4:6" x14ac:dyDescent="0.2">
      <c r="D268" s="10"/>
      <c r="E268" s="11"/>
      <c r="F268" s="11"/>
    </row>
    <row r="269" spans="4:6" x14ac:dyDescent="0.2">
      <c r="D269" s="10"/>
      <c r="E269" s="11"/>
      <c r="F269" s="11"/>
    </row>
    <row r="270" spans="4:6" x14ac:dyDescent="0.2">
      <c r="D270" s="10"/>
      <c r="E270" s="11"/>
      <c r="F270" s="11"/>
    </row>
    <row r="271" spans="4:6" x14ac:dyDescent="0.2">
      <c r="D271" s="10"/>
      <c r="E271" s="11"/>
      <c r="F271" s="11"/>
    </row>
    <row r="272" spans="4:6" x14ac:dyDescent="0.2">
      <c r="D272" s="10"/>
      <c r="E272" s="11"/>
      <c r="F272" s="11"/>
    </row>
    <row r="273" spans="4:6" x14ac:dyDescent="0.2">
      <c r="D273" s="10"/>
      <c r="E273" s="11"/>
      <c r="F273" s="11"/>
    </row>
    <row r="274" spans="4:6" x14ac:dyDescent="0.2">
      <c r="D274" s="10"/>
      <c r="E274" s="11"/>
      <c r="F274" s="11"/>
    </row>
    <row r="275" spans="4:6" x14ac:dyDescent="0.2">
      <c r="D275" s="10"/>
      <c r="E275" s="11"/>
      <c r="F275" s="11"/>
    </row>
    <row r="276" spans="4:6" x14ac:dyDescent="0.2">
      <c r="D276" s="10"/>
      <c r="E276" s="11"/>
      <c r="F276" s="11"/>
    </row>
    <row r="277" spans="4:6" x14ac:dyDescent="0.2">
      <c r="D277" s="10"/>
      <c r="E277" s="11"/>
      <c r="F277" s="11"/>
    </row>
    <row r="278" spans="4:6" x14ac:dyDescent="0.2">
      <c r="D278" s="10"/>
      <c r="E278" s="11"/>
      <c r="F278" s="11"/>
    </row>
    <row r="279" spans="4:6" x14ac:dyDescent="0.2">
      <c r="D279" s="10"/>
      <c r="E279" s="11"/>
      <c r="F279" s="11"/>
    </row>
    <row r="280" spans="4:6" x14ac:dyDescent="0.2">
      <c r="D280" s="10"/>
      <c r="E280" s="11"/>
      <c r="F280" s="11"/>
    </row>
    <row r="281" spans="4:6" x14ac:dyDescent="0.2">
      <c r="D281" s="10"/>
      <c r="E281" s="11"/>
      <c r="F281" s="11"/>
    </row>
    <row r="282" spans="4:6" x14ac:dyDescent="0.2">
      <c r="D282" s="10"/>
      <c r="E282" s="11"/>
      <c r="F282" s="11"/>
    </row>
    <row r="283" spans="4:6" x14ac:dyDescent="0.2">
      <c r="D283" s="10"/>
      <c r="E283" s="11"/>
      <c r="F283" s="11"/>
    </row>
    <row r="284" spans="4:6" x14ac:dyDescent="0.2">
      <c r="D284" s="10"/>
      <c r="E284" s="11"/>
      <c r="F284" s="11"/>
    </row>
    <row r="285" spans="4:6" x14ac:dyDescent="0.2">
      <c r="D285" s="10"/>
      <c r="E285" s="11"/>
      <c r="F285" s="11"/>
    </row>
    <row r="286" spans="4:6" x14ac:dyDescent="0.2">
      <c r="D286" s="10"/>
      <c r="E286" s="11"/>
      <c r="F286" s="11"/>
    </row>
    <row r="287" spans="4:6" x14ac:dyDescent="0.2">
      <c r="D287" s="10"/>
      <c r="E287" s="11"/>
      <c r="F287" s="11"/>
    </row>
    <row r="288" spans="4:6" x14ac:dyDescent="0.2">
      <c r="D288" s="10"/>
      <c r="E288" s="11"/>
      <c r="F288" s="11"/>
    </row>
    <row r="289" spans="4:6" x14ac:dyDescent="0.2">
      <c r="D289" s="10"/>
      <c r="E289" s="11"/>
      <c r="F289" s="11"/>
    </row>
    <row r="290" spans="4:6" x14ac:dyDescent="0.2">
      <c r="D290" s="10"/>
      <c r="E290" s="11"/>
      <c r="F290" s="11"/>
    </row>
    <row r="291" spans="4:6" x14ac:dyDescent="0.2">
      <c r="D291" s="10"/>
      <c r="E291" s="11"/>
      <c r="F291" s="11"/>
    </row>
    <row r="292" spans="4:6" x14ac:dyDescent="0.2">
      <c r="D292" s="10"/>
      <c r="E292" s="11"/>
      <c r="F292" s="11"/>
    </row>
    <row r="293" spans="4:6" x14ac:dyDescent="0.2">
      <c r="D293" s="10"/>
      <c r="E293" s="11"/>
      <c r="F293" s="11"/>
    </row>
    <row r="294" spans="4:6" x14ac:dyDescent="0.2">
      <c r="D294" s="10"/>
      <c r="E294" s="11"/>
      <c r="F294" s="11"/>
    </row>
    <row r="295" spans="4:6" x14ac:dyDescent="0.2">
      <c r="D295" s="10"/>
      <c r="E295" s="11"/>
      <c r="F295" s="11"/>
    </row>
    <row r="296" spans="4:6" x14ac:dyDescent="0.2">
      <c r="D296" s="10"/>
      <c r="E296" s="11"/>
      <c r="F296" s="11"/>
    </row>
    <row r="297" spans="4:6" x14ac:dyDescent="0.2">
      <c r="D297" s="10"/>
      <c r="E297" s="11"/>
      <c r="F297" s="11"/>
    </row>
    <row r="298" spans="4:6" x14ac:dyDescent="0.2">
      <c r="D298" s="10"/>
      <c r="E298" s="11"/>
      <c r="F298" s="11"/>
    </row>
    <row r="299" spans="4:6" x14ac:dyDescent="0.2">
      <c r="D299" s="10"/>
      <c r="E299" s="11"/>
      <c r="F299" s="11"/>
    </row>
    <row r="300" spans="4:6" x14ac:dyDescent="0.2">
      <c r="D300" s="10"/>
      <c r="E300" s="11"/>
      <c r="F300" s="11"/>
    </row>
    <row r="301" spans="4:6" x14ac:dyDescent="0.2">
      <c r="D301" s="10"/>
      <c r="E301" s="11"/>
      <c r="F301" s="11"/>
    </row>
    <row r="302" spans="4:6" x14ac:dyDescent="0.2">
      <c r="D302" s="10"/>
      <c r="E302" s="11"/>
      <c r="F302" s="11"/>
    </row>
    <row r="303" spans="4:6" x14ac:dyDescent="0.2">
      <c r="D303" s="10"/>
      <c r="E303" s="11"/>
      <c r="F303" s="11"/>
    </row>
    <row r="304" spans="4:6" x14ac:dyDescent="0.2">
      <c r="D304" s="10"/>
      <c r="E304" s="11"/>
      <c r="F304" s="11"/>
    </row>
    <row r="305" spans="4:6" x14ac:dyDescent="0.2">
      <c r="D305" s="10"/>
      <c r="E305" s="11"/>
      <c r="F305" s="11"/>
    </row>
    <row r="306" spans="4:6" x14ac:dyDescent="0.2">
      <c r="D306" s="10"/>
      <c r="E306" s="11"/>
      <c r="F306" s="11"/>
    </row>
    <row r="307" spans="4:6" x14ac:dyDescent="0.2">
      <c r="D307" s="10"/>
      <c r="E307" s="11"/>
      <c r="F307" s="11"/>
    </row>
    <row r="308" spans="4:6" x14ac:dyDescent="0.2">
      <c r="D308" s="10"/>
      <c r="E308" s="11"/>
      <c r="F308" s="11"/>
    </row>
    <row r="309" spans="4:6" x14ac:dyDescent="0.2">
      <c r="D309" s="10"/>
      <c r="E309" s="11"/>
      <c r="F309" s="11"/>
    </row>
    <row r="310" spans="4:6" x14ac:dyDescent="0.2">
      <c r="D310" s="10"/>
      <c r="E310" s="11"/>
      <c r="F310" s="11"/>
    </row>
    <row r="311" spans="4:6" x14ac:dyDescent="0.2">
      <c r="D311" s="10"/>
      <c r="E311" s="11"/>
      <c r="F311" s="11"/>
    </row>
    <row r="312" spans="4:6" x14ac:dyDescent="0.2">
      <c r="D312" s="10"/>
      <c r="E312" s="11"/>
      <c r="F312" s="11"/>
    </row>
    <row r="313" spans="4:6" x14ac:dyDescent="0.2">
      <c r="D313" s="10"/>
      <c r="E313" s="11"/>
      <c r="F313" s="11"/>
    </row>
    <row r="314" spans="4:6" x14ac:dyDescent="0.2">
      <c r="D314" s="10"/>
      <c r="E314" s="11"/>
      <c r="F314" s="11"/>
    </row>
    <row r="315" spans="4:6" x14ac:dyDescent="0.2">
      <c r="D315" s="10"/>
      <c r="E315" s="11"/>
      <c r="F315" s="11"/>
    </row>
    <row r="316" spans="4:6" x14ac:dyDescent="0.2">
      <c r="D316" s="10"/>
      <c r="E316" s="11"/>
      <c r="F316" s="11"/>
    </row>
    <row r="317" spans="4:6" x14ac:dyDescent="0.2">
      <c r="D317" s="10"/>
      <c r="E317" s="11"/>
      <c r="F317" s="11"/>
    </row>
    <row r="318" spans="4:6" x14ac:dyDescent="0.2">
      <c r="D318" s="10"/>
      <c r="E318" s="11"/>
      <c r="F318" s="11"/>
    </row>
    <row r="319" spans="4:6" x14ac:dyDescent="0.2">
      <c r="D319" s="10"/>
      <c r="E319" s="11"/>
      <c r="F319" s="11"/>
    </row>
    <row r="320" spans="4:6" x14ac:dyDescent="0.2">
      <c r="D320" s="10"/>
      <c r="E320" s="11"/>
      <c r="F320" s="11"/>
    </row>
    <row r="321" spans="4:6" x14ac:dyDescent="0.2">
      <c r="D321" s="10"/>
      <c r="E321" s="11"/>
      <c r="F321" s="11"/>
    </row>
    <row r="322" spans="4:6" x14ac:dyDescent="0.2">
      <c r="D322" s="10"/>
      <c r="E322" s="11"/>
      <c r="F322" s="11"/>
    </row>
    <row r="323" spans="4:6" x14ac:dyDescent="0.2">
      <c r="D323" s="10"/>
      <c r="E323" s="11"/>
      <c r="F323" s="11"/>
    </row>
    <row r="324" spans="4:6" x14ac:dyDescent="0.2">
      <c r="D324" s="10"/>
      <c r="E324" s="11"/>
      <c r="F324" s="11"/>
    </row>
    <row r="325" spans="4:6" x14ac:dyDescent="0.2">
      <c r="D325" s="10"/>
      <c r="E325" s="11"/>
      <c r="F325" s="11"/>
    </row>
    <row r="326" spans="4:6" x14ac:dyDescent="0.2">
      <c r="D326" s="10"/>
      <c r="E326" s="11"/>
      <c r="F326" s="11"/>
    </row>
    <row r="327" spans="4:6" x14ac:dyDescent="0.2">
      <c r="D327" s="10"/>
      <c r="E327" s="11"/>
      <c r="F327" s="11"/>
    </row>
    <row r="328" spans="4:6" x14ac:dyDescent="0.2">
      <c r="D328" s="10"/>
      <c r="E328" s="11"/>
      <c r="F328" s="11"/>
    </row>
    <row r="329" spans="4:6" x14ac:dyDescent="0.2">
      <c r="D329" s="10"/>
      <c r="E329" s="11"/>
      <c r="F329" s="11"/>
    </row>
    <row r="330" spans="4:6" x14ac:dyDescent="0.2">
      <c r="D330" s="10"/>
      <c r="E330" s="11"/>
      <c r="F330" s="11"/>
    </row>
    <row r="331" spans="4:6" x14ac:dyDescent="0.2">
      <c r="D331" s="10"/>
      <c r="E331" s="11"/>
      <c r="F331" s="11"/>
    </row>
    <row r="332" spans="4:6" x14ac:dyDescent="0.2">
      <c r="D332" s="10"/>
      <c r="E332" s="11"/>
      <c r="F332" s="11"/>
    </row>
    <row r="333" spans="4:6" x14ac:dyDescent="0.2">
      <c r="D333" s="10"/>
      <c r="E333" s="11"/>
      <c r="F333" s="11"/>
    </row>
    <row r="334" spans="4:6" x14ac:dyDescent="0.2">
      <c r="D334" s="10"/>
      <c r="E334" s="11"/>
      <c r="F334" s="11"/>
    </row>
    <row r="335" spans="4:6" x14ac:dyDescent="0.2">
      <c r="D335" s="10"/>
      <c r="E335" s="11"/>
      <c r="F335" s="11"/>
    </row>
    <row r="336" spans="4:6" x14ac:dyDescent="0.2">
      <c r="D336" s="10"/>
      <c r="E336" s="11"/>
      <c r="F336" s="11"/>
    </row>
    <row r="337" spans="4:6" x14ac:dyDescent="0.2">
      <c r="D337" s="10"/>
      <c r="E337" s="11"/>
      <c r="F337" s="11"/>
    </row>
    <row r="338" spans="4:6" x14ac:dyDescent="0.2">
      <c r="D338" s="10"/>
      <c r="E338" s="11"/>
      <c r="F338" s="11"/>
    </row>
    <row r="339" spans="4:6" x14ac:dyDescent="0.2">
      <c r="D339" s="10"/>
      <c r="E339" s="11"/>
      <c r="F339" s="11"/>
    </row>
    <row r="340" spans="4:6" x14ac:dyDescent="0.2">
      <c r="D340" s="10"/>
      <c r="E340" s="11"/>
      <c r="F340" s="11"/>
    </row>
    <row r="341" spans="4:6" x14ac:dyDescent="0.2">
      <c r="D341" s="10"/>
      <c r="E341" s="11"/>
      <c r="F341" s="11"/>
    </row>
    <row r="342" spans="4:6" x14ac:dyDescent="0.2">
      <c r="D342" s="10"/>
      <c r="E342" s="11"/>
      <c r="F342" s="11"/>
    </row>
    <row r="343" spans="4:6" x14ac:dyDescent="0.2">
      <c r="D343" s="10"/>
      <c r="E343" s="11"/>
      <c r="F343" s="11"/>
    </row>
    <row r="344" spans="4:6" x14ac:dyDescent="0.2">
      <c r="D344" s="10"/>
      <c r="E344" s="11"/>
      <c r="F344" s="11"/>
    </row>
    <row r="345" spans="4:6" x14ac:dyDescent="0.2">
      <c r="D345" s="10"/>
      <c r="E345" s="11"/>
      <c r="F345" s="11"/>
    </row>
    <row r="346" spans="4:6" x14ac:dyDescent="0.2">
      <c r="D346" s="10"/>
      <c r="E346" s="11"/>
      <c r="F346" s="11"/>
    </row>
    <row r="347" spans="4:6" x14ac:dyDescent="0.2">
      <c r="D347" s="10"/>
      <c r="E347" s="11"/>
      <c r="F347" s="11"/>
    </row>
    <row r="348" spans="4:6" x14ac:dyDescent="0.2">
      <c r="D348" s="10"/>
      <c r="E348" s="11"/>
      <c r="F348" s="11"/>
    </row>
    <row r="349" spans="4:6" x14ac:dyDescent="0.2">
      <c r="D349" s="10"/>
      <c r="E349" s="11"/>
      <c r="F349" s="11"/>
    </row>
    <row r="350" spans="4:6" x14ac:dyDescent="0.2">
      <c r="D350" s="10"/>
      <c r="E350" s="11"/>
      <c r="F350" s="11"/>
    </row>
    <row r="351" spans="4:6" x14ac:dyDescent="0.2">
      <c r="D351" s="10"/>
      <c r="E351" s="11"/>
      <c r="F351" s="11"/>
    </row>
    <row r="352" spans="4:6" x14ac:dyDescent="0.2">
      <c r="D352" s="10"/>
      <c r="E352" s="11"/>
      <c r="F352" s="11"/>
    </row>
    <row r="353" spans="4:6" x14ac:dyDescent="0.2">
      <c r="D353" s="10"/>
      <c r="E353" s="11"/>
      <c r="F353" s="11"/>
    </row>
    <row r="354" spans="4:6" x14ac:dyDescent="0.2">
      <c r="D354" s="10"/>
      <c r="E354" s="11"/>
      <c r="F354" s="11"/>
    </row>
    <row r="355" spans="4:6" x14ac:dyDescent="0.2">
      <c r="D355" s="10"/>
      <c r="E355" s="11"/>
      <c r="F355" s="11"/>
    </row>
    <row r="356" spans="4:6" x14ac:dyDescent="0.2">
      <c r="D356" s="10"/>
      <c r="E356" s="11"/>
      <c r="F356" s="11"/>
    </row>
    <row r="357" spans="4:6" x14ac:dyDescent="0.2">
      <c r="D357" s="10"/>
      <c r="E357" s="11"/>
      <c r="F357" s="11"/>
    </row>
    <row r="358" spans="4:6" x14ac:dyDescent="0.2">
      <c r="D358" s="10"/>
      <c r="E358" s="11"/>
      <c r="F358" s="11"/>
    </row>
    <row r="359" spans="4:6" x14ac:dyDescent="0.2">
      <c r="D359" s="10"/>
      <c r="E359" s="11"/>
      <c r="F359" s="11"/>
    </row>
    <row r="360" spans="4:6" x14ac:dyDescent="0.2">
      <c r="D360" s="10"/>
      <c r="E360" s="11"/>
      <c r="F360" s="11"/>
    </row>
    <row r="361" spans="4:6" x14ac:dyDescent="0.2">
      <c r="D361" s="10"/>
      <c r="E361" s="11"/>
      <c r="F361" s="11"/>
    </row>
    <row r="362" spans="4:6" x14ac:dyDescent="0.2">
      <c r="D362" s="10"/>
      <c r="E362" s="11"/>
      <c r="F362" s="11"/>
    </row>
    <row r="363" spans="4:6" x14ac:dyDescent="0.2">
      <c r="D363" s="10"/>
      <c r="E363" s="11"/>
      <c r="F363" s="11"/>
    </row>
    <row r="364" spans="4:6" x14ac:dyDescent="0.2">
      <c r="D364" s="10"/>
      <c r="E364" s="11"/>
      <c r="F364" s="11"/>
    </row>
    <row r="365" spans="4:6" x14ac:dyDescent="0.2">
      <c r="D365" s="10"/>
      <c r="E365" s="11"/>
      <c r="F365" s="11"/>
    </row>
    <row r="366" spans="4:6" x14ac:dyDescent="0.2">
      <c r="D366" s="10"/>
      <c r="E366" s="11"/>
      <c r="F366" s="11"/>
    </row>
    <row r="367" spans="4:6" x14ac:dyDescent="0.2">
      <c r="D367" s="10"/>
      <c r="E367" s="11"/>
      <c r="F367" s="11"/>
    </row>
    <row r="368" spans="4:6" x14ac:dyDescent="0.2">
      <c r="D368" s="10"/>
      <c r="E368" s="11"/>
      <c r="F368" s="11"/>
    </row>
    <row r="369" spans="4:6" x14ac:dyDescent="0.2">
      <c r="D369" s="10"/>
      <c r="E369" s="11"/>
      <c r="F369" s="11"/>
    </row>
    <row r="370" spans="4:6" x14ac:dyDescent="0.2">
      <c r="D370" s="10"/>
      <c r="E370" s="11"/>
      <c r="F370" s="11"/>
    </row>
    <row r="371" spans="4:6" x14ac:dyDescent="0.2">
      <c r="D371" s="10"/>
      <c r="E371" s="11"/>
      <c r="F371" s="11"/>
    </row>
    <row r="372" spans="4:6" x14ac:dyDescent="0.2">
      <c r="D372" s="10"/>
      <c r="E372" s="11"/>
      <c r="F372" s="11"/>
    </row>
    <row r="373" spans="4:6" x14ac:dyDescent="0.2">
      <c r="D373" s="10"/>
      <c r="E373" s="11"/>
      <c r="F373" s="11"/>
    </row>
    <row r="374" spans="4:6" x14ac:dyDescent="0.2">
      <c r="D374" s="10"/>
      <c r="E374" s="11"/>
      <c r="F374" s="11"/>
    </row>
    <row r="375" spans="4:6" x14ac:dyDescent="0.2">
      <c r="D375" s="10"/>
      <c r="E375" s="11"/>
      <c r="F375" s="11"/>
    </row>
    <row r="376" spans="4:6" x14ac:dyDescent="0.2">
      <c r="D376" s="10"/>
      <c r="E376" s="11"/>
      <c r="F376" s="11"/>
    </row>
    <row r="377" spans="4:6" x14ac:dyDescent="0.2">
      <c r="D377" s="10"/>
      <c r="E377" s="11"/>
      <c r="F377" s="11"/>
    </row>
    <row r="378" spans="4:6" x14ac:dyDescent="0.2">
      <c r="D378" s="10"/>
      <c r="E378" s="11"/>
      <c r="F378" s="11"/>
    </row>
    <row r="379" spans="4:6" x14ac:dyDescent="0.2">
      <c r="D379" s="10"/>
      <c r="E379" s="11"/>
      <c r="F379" s="11"/>
    </row>
    <row r="380" spans="4:6" x14ac:dyDescent="0.2">
      <c r="D380" s="10"/>
      <c r="E380" s="11"/>
      <c r="F380" s="11"/>
    </row>
    <row r="381" spans="4:6" x14ac:dyDescent="0.2">
      <c r="D381" s="10"/>
      <c r="E381" s="11"/>
      <c r="F381" s="11"/>
    </row>
    <row r="382" spans="4:6" x14ac:dyDescent="0.2">
      <c r="D382" s="10"/>
      <c r="E382" s="11"/>
      <c r="F382" s="11"/>
    </row>
    <row r="383" spans="4:6" x14ac:dyDescent="0.2">
      <c r="D383" s="10"/>
      <c r="E383" s="11"/>
      <c r="F383" s="11"/>
    </row>
    <row r="384" spans="4:6" x14ac:dyDescent="0.2">
      <c r="D384" s="10"/>
      <c r="E384" s="11"/>
      <c r="F384" s="11"/>
    </row>
    <row r="385" spans="4:6" x14ac:dyDescent="0.2">
      <c r="D385" s="10"/>
      <c r="E385" s="11"/>
      <c r="F385" s="11"/>
    </row>
    <row r="386" spans="4:6" x14ac:dyDescent="0.2">
      <c r="D386" s="10"/>
      <c r="E386" s="11"/>
      <c r="F386" s="11"/>
    </row>
    <row r="387" spans="4:6" x14ac:dyDescent="0.2">
      <c r="D387" s="10"/>
      <c r="E387" s="11"/>
      <c r="F387" s="11"/>
    </row>
    <row r="388" spans="4:6" x14ac:dyDescent="0.2">
      <c r="D388" s="10"/>
      <c r="E388" s="11"/>
      <c r="F388" s="11"/>
    </row>
    <row r="389" spans="4:6" x14ac:dyDescent="0.2">
      <c r="D389" s="10"/>
      <c r="E389" s="11"/>
      <c r="F389" s="11"/>
    </row>
    <row r="390" spans="4:6" x14ac:dyDescent="0.2">
      <c r="D390" s="10"/>
      <c r="E390" s="11"/>
      <c r="F390" s="11"/>
    </row>
    <row r="391" spans="4:6" x14ac:dyDescent="0.2">
      <c r="D391" s="10"/>
      <c r="E391" s="11"/>
      <c r="F391" s="11"/>
    </row>
    <row r="392" spans="4:6" x14ac:dyDescent="0.2">
      <c r="D392" s="10"/>
      <c r="E392" s="11"/>
      <c r="F392" s="11"/>
    </row>
    <row r="393" spans="4:6" x14ac:dyDescent="0.2">
      <c r="D393" s="10"/>
      <c r="E393" s="11"/>
      <c r="F393" s="11"/>
    </row>
    <row r="394" spans="4:6" x14ac:dyDescent="0.2">
      <c r="D394" s="10"/>
      <c r="E394" s="11"/>
      <c r="F394" s="11"/>
    </row>
    <row r="395" spans="4:6" x14ac:dyDescent="0.2">
      <c r="D395" s="10"/>
      <c r="E395" s="11"/>
      <c r="F395" s="11"/>
    </row>
    <row r="396" spans="4:6" x14ac:dyDescent="0.2">
      <c r="D396" s="10"/>
      <c r="E396" s="11"/>
      <c r="F396" s="11"/>
    </row>
    <row r="397" spans="4:6" x14ac:dyDescent="0.2">
      <c r="D397" s="10"/>
      <c r="E397" s="11"/>
      <c r="F397" s="11"/>
    </row>
    <row r="398" spans="4:6" x14ac:dyDescent="0.2">
      <c r="D398" s="10"/>
      <c r="E398" s="11"/>
      <c r="F398" s="11"/>
    </row>
    <row r="399" spans="4:6" x14ac:dyDescent="0.2">
      <c r="D399" s="10"/>
      <c r="E399" s="11"/>
      <c r="F399" s="11"/>
    </row>
    <row r="400" spans="4:6" x14ac:dyDescent="0.2">
      <c r="D400" s="10"/>
      <c r="E400" s="11"/>
      <c r="F400" s="11"/>
    </row>
    <row r="401" spans="4:6" x14ac:dyDescent="0.2">
      <c r="D401" s="10"/>
      <c r="E401" s="11"/>
      <c r="F401" s="11"/>
    </row>
    <row r="402" spans="4:6" x14ac:dyDescent="0.2">
      <c r="D402" s="10"/>
      <c r="E402" s="11"/>
      <c r="F402" s="11"/>
    </row>
    <row r="403" spans="4:6" x14ac:dyDescent="0.2">
      <c r="D403" s="10"/>
      <c r="E403" s="11"/>
      <c r="F403" s="11"/>
    </row>
    <row r="404" spans="4:6" x14ac:dyDescent="0.2">
      <c r="D404" s="10"/>
      <c r="E404" s="11"/>
      <c r="F404" s="11"/>
    </row>
    <row r="405" spans="4:6" x14ac:dyDescent="0.2">
      <c r="D405" s="10"/>
      <c r="E405" s="11"/>
      <c r="F405" s="11"/>
    </row>
    <row r="406" spans="4:6" x14ac:dyDescent="0.2">
      <c r="D406" s="10"/>
      <c r="E406" s="11"/>
      <c r="F406" s="11"/>
    </row>
    <row r="407" spans="4:6" x14ac:dyDescent="0.2">
      <c r="D407" s="10"/>
      <c r="E407" s="11"/>
      <c r="F407" s="11"/>
    </row>
    <row r="408" spans="4:6" x14ac:dyDescent="0.2">
      <c r="D408" s="10"/>
      <c r="E408" s="11"/>
      <c r="F408" s="11"/>
    </row>
    <row r="409" spans="4:6" x14ac:dyDescent="0.2">
      <c r="D409" s="10"/>
      <c r="E409" s="11"/>
      <c r="F409" s="11"/>
    </row>
    <row r="410" spans="4:6" x14ac:dyDescent="0.2">
      <c r="D410" s="10"/>
      <c r="E410" s="11"/>
      <c r="F410" s="11"/>
    </row>
    <row r="411" spans="4:6" x14ac:dyDescent="0.2">
      <c r="D411" s="10"/>
      <c r="E411" s="11"/>
      <c r="F411" s="11"/>
    </row>
    <row r="412" spans="4:6" x14ac:dyDescent="0.2">
      <c r="D412" s="10"/>
      <c r="E412" s="11"/>
      <c r="F412" s="11"/>
    </row>
    <row r="413" spans="4:6" x14ac:dyDescent="0.2">
      <c r="D413" s="10"/>
      <c r="E413" s="11"/>
      <c r="F413" s="11"/>
    </row>
    <row r="414" spans="4:6" x14ac:dyDescent="0.2">
      <c r="D414" s="10"/>
      <c r="E414" s="11"/>
      <c r="F414" s="11"/>
    </row>
    <row r="415" spans="4:6" x14ac:dyDescent="0.2">
      <c r="D415" s="10"/>
      <c r="E415" s="11"/>
      <c r="F415" s="11"/>
    </row>
    <row r="416" spans="4:6" x14ac:dyDescent="0.2">
      <c r="D416" s="10"/>
      <c r="E416" s="11"/>
      <c r="F416" s="11"/>
    </row>
    <row r="417" spans="4:6" x14ac:dyDescent="0.2">
      <c r="D417" s="10"/>
      <c r="E417" s="11"/>
      <c r="F417" s="11"/>
    </row>
    <row r="418" spans="4:6" x14ac:dyDescent="0.2">
      <c r="D418" s="10"/>
      <c r="E418" s="11"/>
      <c r="F418" s="11"/>
    </row>
    <row r="419" spans="4:6" x14ac:dyDescent="0.2">
      <c r="D419" s="10"/>
      <c r="E419" s="11"/>
      <c r="F419" s="11"/>
    </row>
    <row r="420" spans="4:6" x14ac:dyDescent="0.2">
      <c r="D420" s="10"/>
      <c r="E420" s="11"/>
      <c r="F420" s="11"/>
    </row>
    <row r="421" spans="4:6" x14ac:dyDescent="0.2">
      <c r="D421" s="10"/>
      <c r="E421" s="11"/>
      <c r="F421" s="11"/>
    </row>
    <row r="422" spans="4:6" x14ac:dyDescent="0.2">
      <c r="D422" s="10"/>
      <c r="E422" s="11"/>
      <c r="F422" s="11"/>
    </row>
    <row r="423" spans="4:6" x14ac:dyDescent="0.2">
      <c r="D423" s="10"/>
      <c r="E423" s="11"/>
      <c r="F423" s="11"/>
    </row>
    <row r="424" spans="4:6" x14ac:dyDescent="0.2">
      <c r="D424" s="10"/>
      <c r="E424" s="11"/>
      <c r="F424" s="11"/>
    </row>
    <row r="425" spans="4:6" x14ac:dyDescent="0.2">
      <c r="D425" s="10"/>
      <c r="E425" s="11"/>
      <c r="F425" s="11"/>
    </row>
    <row r="426" spans="4:6" x14ac:dyDescent="0.2">
      <c r="D426" s="10"/>
      <c r="E426" s="11"/>
      <c r="F426" s="11"/>
    </row>
    <row r="427" spans="4:6" x14ac:dyDescent="0.2">
      <c r="D427" s="10"/>
      <c r="E427" s="11"/>
      <c r="F427" s="11"/>
    </row>
    <row r="428" spans="4:6" x14ac:dyDescent="0.2">
      <c r="D428" s="10"/>
      <c r="E428" s="11"/>
      <c r="F428" s="11"/>
    </row>
    <row r="429" spans="4:6" x14ac:dyDescent="0.2">
      <c r="D429" s="10"/>
      <c r="E429" s="11"/>
      <c r="F429" s="11"/>
    </row>
    <row r="430" spans="4:6" x14ac:dyDescent="0.2">
      <c r="D430" s="10"/>
      <c r="E430" s="11"/>
      <c r="F430" s="11"/>
    </row>
    <row r="431" spans="4:6" x14ac:dyDescent="0.2">
      <c r="D431" s="10"/>
      <c r="E431" s="11"/>
      <c r="F431" s="11"/>
    </row>
    <row r="432" spans="4:6" x14ac:dyDescent="0.2">
      <c r="D432" s="10"/>
      <c r="E432" s="11"/>
      <c r="F432" s="11"/>
    </row>
    <row r="433" spans="4:6" x14ac:dyDescent="0.2">
      <c r="D433" s="10"/>
      <c r="E433" s="11"/>
      <c r="F433" s="11"/>
    </row>
    <row r="434" spans="4:6" x14ac:dyDescent="0.2">
      <c r="D434" s="10"/>
      <c r="E434" s="11"/>
      <c r="F434" s="11"/>
    </row>
    <row r="435" spans="4:6" x14ac:dyDescent="0.2">
      <c r="D435" s="10"/>
      <c r="E435" s="11"/>
      <c r="F435" s="11"/>
    </row>
    <row r="436" spans="4:6" x14ac:dyDescent="0.2">
      <c r="D436" s="10"/>
      <c r="E436" s="11"/>
      <c r="F436" s="11"/>
    </row>
    <row r="437" spans="4:6" x14ac:dyDescent="0.2">
      <c r="D437" s="10"/>
      <c r="E437" s="11"/>
      <c r="F437" s="11"/>
    </row>
    <row r="438" spans="4:6" x14ac:dyDescent="0.2">
      <c r="D438" s="10"/>
      <c r="E438" s="11"/>
      <c r="F438" s="11"/>
    </row>
    <row r="439" spans="4:6" x14ac:dyDescent="0.2">
      <c r="D439" s="10"/>
      <c r="E439" s="11"/>
      <c r="F439" s="11"/>
    </row>
    <row r="440" spans="4:6" x14ac:dyDescent="0.2">
      <c r="D440" s="10"/>
      <c r="E440" s="11"/>
      <c r="F440" s="11"/>
    </row>
    <row r="441" spans="4:6" x14ac:dyDescent="0.2">
      <c r="D441" s="10"/>
      <c r="E441" s="11"/>
      <c r="F441" s="11"/>
    </row>
    <row r="442" spans="4:6" x14ac:dyDescent="0.2">
      <c r="D442" s="10"/>
      <c r="E442" s="11"/>
      <c r="F442" s="11"/>
    </row>
    <row r="443" spans="4:6" x14ac:dyDescent="0.2">
      <c r="D443" s="10"/>
      <c r="E443" s="11"/>
      <c r="F443" s="11"/>
    </row>
    <row r="444" spans="4:6" x14ac:dyDescent="0.2">
      <c r="D444" s="10"/>
      <c r="E444" s="11"/>
      <c r="F444" s="11"/>
    </row>
    <row r="445" spans="4:6" x14ac:dyDescent="0.2">
      <c r="D445" s="10"/>
      <c r="E445" s="11"/>
      <c r="F445" s="11"/>
    </row>
    <row r="446" spans="4:6" x14ac:dyDescent="0.2">
      <c r="D446" s="10"/>
      <c r="E446" s="11"/>
      <c r="F446" s="11"/>
    </row>
    <row r="447" spans="4:6" x14ac:dyDescent="0.2">
      <c r="D447" s="10"/>
      <c r="E447" s="11"/>
      <c r="F447" s="11"/>
    </row>
    <row r="448" spans="4:6" x14ac:dyDescent="0.2">
      <c r="D448" s="10"/>
      <c r="E448" s="11"/>
      <c r="F448" s="11"/>
    </row>
    <row r="449" spans="4:6" x14ac:dyDescent="0.2">
      <c r="D449" s="10"/>
      <c r="E449" s="11"/>
      <c r="F449" s="11"/>
    </row>
    <row r="450" spans="4:6" x14ac:dyDescent="0.2">
      <c r="D450" s="10"/>
      <c r="E450" s="11"/>
      <c r="F450" s="11"/>
    </row>
    <row r="451" spans="4:6" x14ac:dyDescent="0.2">
      <c r="D451" s="10"/>
      <c r="E451" s="11"/>
      <c r="F451" s="11"/>
    </row>
    <row r="452" spans="4:6" x14ac:dyDescent="0.2">
      <c r="D452" s="10"/>
      <c r="E452" s="11"/>
      <c r="F452" s="11"/>
    </row>
    <row r="453" spans="4:6" x14ac:dyDescent="0.2">
      <c r="D453" s="10"/>
      <c r="E453" s="11"/>
      <c r="F453" s="11"/>
    </row>
    <row r="454" spans="4:6" x14ac:dyDescent="0.2">
      <c r="D454" s="10"/>
      <c r="E454" s="11"/>
      <c r="F454" s="11"/>
    </row>
    <row r="455" spans="4:6" x14ac:dyDescent="0.2">
      <c r="D455" s="10"/>
      <c r="E455" s="11"/>
      <c r="F455" s="11"/>
    </row>
    <row r="456" spans="4:6" x14ac:dyDescent="0.2">
      <c r="D456" s="10"/>
      <c r="E456" s="11"/>
      <c r="F456" s="11"/>
    </row>
    <row r="457" spans="4:6" x14ac:dyDescent="0.2">
      <c r="D457" s="10"/>
      <c r="E457" s="11"/>
      <c r="F457" s="11"/>
    </row>
    <row r="458" spans="4:6" x14ac:dyDescent="0.2">
      <c r="D458" s="10"/>
      <c r="E458" s="11"/>
      <c r="F458" s="11"/>
    </row>
    <row r="459" spans="4:6" x14ac:dyDescent="0.2">
      <c r="D459" s="10"/>
      <c r="E459" s="11"/>
      <c r="F459" s="11"/>
    </row>
    <row r="460" spans="4:6" x14ac:dyDescent="0.2">
      <c r="D460" s="10"/>
      <c r="E460" s="11"/>
      <c r="F460" s="11"/>
    </row>
    <row r="461" spans="4:6" x14ac:dyDescent="0.2">
      <c r="D461" s="10"/>
      <c r="E461" s="11"/>
      <c r="F461" s="11"/>
    </row>
    <row r="462" spans="4:6" x14ac:dyDescent="0.2">
      <c r="D462" s="10"/>
      <c r="E462" s="11"/>
      <c r="F462" s="11"/>
    </row>
    <row r="463" spans="4:6" x14ac:dyDescent="0.2">
      <c r="D463" s="10"/>
      <c r="E463" s="11"/>
      <c r="F463" s="11"/>
    </row>
    <row r="464" spans="4:6" x14ac:dyDescent="0.2">
      <c r="D464" s="10"/>
      <c r="E464" s="11"/>
      <c r="F464" s="11"/>
    </row>
    <row r="465" spans="4:6" x14ac:dyDescent="0.2">
      <c r="D465" s="10"/>
      <c r="E465" s="11"/>
      <c r="F465" s="11"/>
    </row>
    <row r="466" spans="4:6" x14ac:dyDescent="0.2">
      <c r="D466" s="10"/>
      <c r="E466" s="11"/>
      <c r="F466" s="11"/>
    </row>
    <row r="467" spans="4:6" x14ac:dyDescent="0.2">
      <c r="D467" s="10"/>
      <c r="E467" s="11"/>
      <c r="F467" s="11"/>
    </row>
    <row r="468" spans="4:6" x14ac:dyDescent="0.2">
      <c r="D468" s="10"/>
      <c r="E468" s="11"/>
      <c r="F468" s="11"/>
    </row>
    <row r="469" spans="4:6" x14ac:dyDescent="0.2">
      <c r="D469" s="10"/>
      <c r="E469" s="11"/>
      <c r="F469" s="11"/>
    </row>
    <row r="470" spans="4:6" x14ac:dyDescent="0.2">
      <c r="D470" s="10"/>
      <c r="E470" s="11"/>
      <c r="F470" s="11"/>
    </row>
    <row r="471" spans="4:6" x14ac:dyDescent="0.2">
      <c r="D471" s="10"/>
      <c r="E471" s="11"/>
      <c r="F471" s="11"/>
    </row>
    <row r="472" spans="4:6" x14ac:dyDescent="0.2">
      <c r="D472" s="10"/>
      <c r="E472" s="11"/>
      <c r="F472" s="11"/>
    </row>
    <row r="473" spans="4:6" x14ac:dyDescent="0.2">
      <c r="D473" s="10"/>
      <c r="E473" s="11"/>
      <c r="F473" s="11"/>
    </row>
    <row r="474" spans="4:6" x14ac:dyDescent="0.2">
      <c r="D474" s="10"/>
      <c r="E474" s="11"/>
      <c r="F474" s="11"/>
    </row>
    <row r="475" spans="4:6" x14ac:dyDescent="0.2">
      <c r="D475" s="10"/>
      <c r="E475" s="11"/>
      <c r="F475" s="11"/>
    </row>
    <row r="476" spans="4:6" x14ac:dyDescent="0.2">
      <c r="D476" s="10"/>
      <c r="E476" s="11"/>
      <c r="F476" s="11"/>
    </row>
    <row r="477" spans="4:6" x14ac:dyDescent="0.2">
      <c r="D477" s="10"/>
      <c r="E477" s="11"/>
      <c r="F477" s="11"/>
    </row>
    <row r="478" spans="4:6" x14ac:dyDescent="0.2">
      <c r="D478" s="10"/>
      <c r="E478" s="11"/>
      <c r="F478" s="11"/>
    </row>
    <row r="479" spans="4:6" x14ac:dyDescent="0.2">
      <c r="D479" s="10"/>
      <c r="E479" s="11"/>
      <c r="F479" s="11"/>
    </row>
    <row r="480" spans="4:6" x14ac:dyDescent="0.2">
      <c r="D480" s="10"/>
      <c r="E480" s="11"/>
      <c r="F480" s="11"/>
    </row>
    <row r="481" spans="4:6" x14ac:dyDescent="0.2">
      <c r="D481" s="10"/>
      <c r="E481" s="11"/>
      <c r="F481" s="11"/>
    </row>
    <row r="482" spans="4:6" x14ac:dyDescent="0.2">
      <c r="D482" s="10"/>
      <c r="E482" s="11"/>
      <c r="F482" s="11"/>
    </row>
    <row r="483" spans="4:6" x14ac:dyDescent="0.2">
      <c r="D483" s="10"/>
      <c r="E483" s="11"/>
      <c r="F483" s="11"/>
    </row>
    <row r="484" spans="4:6" x14ac:dyDescent="0.2">
      <c r="D484" s="10"/>
      <c r="E484" s="11"/>
      <c r="F484" s="11"/>
    </row>
    <row r="485" spans="4:6" x14ac:dyDescent="0.2">
      <c r="D485" s="10"/>
      <c r="E485" s="11"/>
      <c r="F485" s="11"/>
    </row>
    <row r="486" spans="4:6" x14ac:dyDescent="0.2">
      <c r="D486" s="10"/>
      <c r="E486" s="11"/>
      <c r="F486" s="11"/>
    </row>
    <row r="487" spans="4:6" x14ac:dyDescent="0.2">
      <c r="D487" s="10"/>
      <c r="E487" s="11"/>
      <c r="F487" s="11"/>
    </row>
    <row r="488" spans="4:6" x14ac:dyDescent="0.2">
      <c r="D488" s="10"/>
      <c r="E488" s="11"/>
      <c r="F488" s="11"/>
    </row>
    <row r="489" spans="4:6" x14ac:dyDescent="0.2">
      <c r="D489" s="10"/>
      <c r="E489" s="11"/>
      <c r="F489" s="11"/>
    </row>
    <row r="490" spans="4:6" x14ac:dyDescent="0.2">
      <c r="D490" s="10"/>
      <c r="E490" s="11"/>
      <c r="F490" s="11"/>
    </row>
    <row r="491" spans="4:6" x14ac:dyDescent="0.2">
      <c r="D491" s="10"/>
      <c r="E491" s="11"/>
      <c r="F491" s="11"/>
    </row>
    <row r="492" spans="4:6" x14ac:dyDescent="0.2">
      <c r="D492" s="10"/>
      <c r="E492" s="11"/>
      <c r="F492" s="11"/>
    </row>
    <row r="493" spans="4:6" x14ac:dyDescent="0.2">
      <c r="D493" s="10"/>
      <c r="E493" s="11"/>
      <c r="F493" s="11"/>
    </row>
    <row r="494" spans="4:6" x14ac:dyDescent="0.2">
      <c r="D494" s="10"/>
      <c r="E494" s="11"/>
      <c r="F494" s="11"/>
    </row>
    <row r="495" spans="4:6" x14ac:dyDescent="0.2">
      <c r="D495" s="10"/>
      <c r="E495" s="11"/>
      <c r="F495" s="11"/>
    </row>
    <row r="496" spans="4:6" x14ac:dyDescent="0.2">
      <c r="D496" s="10"/>
      <c r="E496" s="11"/>
      <c r="F496" s="11"/>
    </row>
    <row r="497" spans="4:6" x14ac:dyDescent="0.2">
      <c r="D497" s="10"/>
      <c r="E497" s="11"/>
      <c r="F497" s="11"/>
    </row>
    <row r="498" spans="4:6" x14ac:dyDescent="0.2">
      <c r="D498" s="10"/>
      <c r="E498" s="11"/>
      <c r="F498" s="11"/>
    </row>
    <row r="499" spans="4:6" x14ac:dyDescent="0.2">
      <c r="D499" s="10"/>
      <c r="E499" s="11"/>
      <c r="F499" s="11"/>
    </row>
    <row r="500" spans="4:6" x14ac:dyDescent="0.2">
      <c r="D500" s="10"/>
      <c r="E500" s="11"/>
      <c r="F500" s="11"/>
    </row>
    <row r="501" spans="4:6" x14ac:dyDescent="0.2">
      <c r="D501" s="10"/>
      <c r="E501" s="11"/>
      <c r="F501" s="11"/>
    </row>
    <row r="502" spans="4:6" x14ac:dyDescent="0.2">
      <c r="D502" s="10"/>
      <c r="E502" s="11"/>
      <c r="F502" s="11"/>
    </row>
    <row r="503" spans="4:6" x14ac:dyDescent="0.2">
      <c r="D503" s="10"/>
      <c r="E503" s="11"/>
      <c r="F503" s="11"/>
    </row>
    <row r="504" spans="4:6" x14ac:dyDescent="0.2">
      <c r="D504" s="10"/>
      <c r="E504" s="11"/>
      <c r="F504" s="11"/>
    </row>
    <row r="505" spans="4:6" x14ac:dyDescent="0.2">
      <c r="D505" s="10"/>
      <c r="E505" s="11"/>
      <c r="F505" s="11"/>
    </row>
    <row r="506" spans="4:6" x14ac:dyDescent="0.2">
      <c r="D506" s="10"/>
      <c r="E506" s="11"/>
      <c r="F506" s="11"/>
    </row>
    <row r="507" spans="4:6" x14ac:dyDescent="0.2">
      <c r="D507" s="10"/>
      <c r="E507" s="11"/>
      <c r="F507" s="11"/>
    </row>
    <row r="508" spans="4:6" x14ac:dyDescent="0.2">
      <c r="D508" s="10"/>
      <c r="E508" s="11"/>
      <c r="F508" s="11"/>
    </row>
    <row r="509" spans="4:6" x14ac:dyDescent="0.2">
      <c r="D509" s="10"/>
      <c r="E509" s="11"/>
      <c r="F509" s="11"/>
    </row>
    <row r="510" spans="4:6" x14ac:dyDescent="0.2">
      <c r="D510" s="10"/>
      <c r="E510" s="11"/>
      <c r="F510" s="11"/>
    </row>
    <row r="511" spans="4:6" x14ac:dyDescent="0.2">
      <c r="D511" s="10"/>
      <c r="E511" s="11"/>
      <c r="F511" s="11"/>
    </row>
    <row r="512" spans="4:6" x14ac:dyDescent="0.2">
      <c r="D512" s="10"/>
      <c r="E512" s="11"/>
      <c r="F512" s="11"/>
    </row>
    <row r="513" spans="4:6" x14ac:dyDescent="0.2">
      <c r="D513" s="10"/>
      <c r="E513" s="11"/>
      <c r="F513" s="11"/>
    </row>
    <row r="514" spans="4:6" x14ac:dyDescent="0.2">
      <c r="D514" s="10"/>
      <c r="E514" s="11"/>
      <c r="F514" s="11"/>
    </row>
    <row r="515" spans="4:6" x14ac:dyDescent="0.2">
      <c r="D515" s="10"/>
      <c r="E515" s="11"/>
      <c r="F515" s="11"/>
    </row>
    <row r="516" spans="4:6" x14ac:dyDescent="0.2">
      <c r="D516" s="10"/>
      <c r="E516" s="11"/>
      <c r="F516" s="11"/>
    </row>
    <row r="517" spans="4:6" x14ac:dyDescent="0.2">
      <c r="D517" s="10"/>
      <c r="E517" s="11"/>
      <c r="F517" s="11"/>
    </row>
    <row r="518" spans="4:6" x14ac:dyDescent="0.2">
      <c r="D518" s="10"/>
      <c r="E518" s="11"/>
      <c r="F518" s="11"/>
    </row>
    <row r="519" spans="4:6" x14ac:dyDescent="0.2">
      <c r="D519" s="10"/>
      <c r="E519" s="11"/>
      <c r="F519" s="11"/>
    </row>
    <row r="520" spans="4:6" x14ac:dyDescent="0.2">
      <c r="D520" s="10"/>
      <c r="E520" s="11"/>
      <c r="F520" s="11"/>
    </row>
    <row r="521" spans="4:6" x14ac:dyDescent="0.2">
      <c r="D521" s="10"/>
      <c r="E521" s="11"/>
      <c r="F521" s="11"/>
    </row>
    <row r="522" spans="4:6" x14ac:dyDescent="0.2">
      <c r="D522" s="10"/>
      <c r="E522" s="11"/>
      <c r="F522" s="11"/>
    </row>
    <row r="523" spans="4:6" x14ac:dyDescent="0.2">
      <c r="D523" s="10"/>
      <c r="E523" s="11"/>
      <c r="F523" s="11"/>
    </row>
    <row r="524" spans="4:6" x14ac:dyDescent="0.2">
      <c r="D524" s="10"/>
      <c r="E524" s="11"/>
      <c r="F524" s="11"/>
    </row>
    <row r="525" spans="4:6" x14ac:dyDescent="0.2">
      <c r="D525" s="10"/>
      <c r="E525" s="11"/>
      <c r="F525" s="11"/>
    </row>
    <row r="526" spans="4:6" x14ac:dyDescent="0.2">
      <c r="D526" s="10"/>
      <c r="E526" s="11"/>
      <c r="F526" s="11"/>
    </row>
    <row r="527" spans="4:6" x14ac:dyDescent="0.2">
      <c r="D527" s="10"/>
      <c r="E527" s="11"/>
      <c r="F527" s="11"/>
    </row>
    <row r="528" spans="4:6" x14ac:dyDescent="0.2">
      <c r="D528" s="10"/>
      <c r="E528" s="11"/>
      <c r="F528" s="11"/>
    </row>
    <row r="529" spans="4:6" x14ac:dyDescent="0.2">
      <c r="D529" s="10"/>
      <c r="E529" s="11"/>
      <c r="F529" s="11"/>
    </row>
    <row r="530" spans="4:6" x14ac:dyDescent="0.2">
      <c r="D530" s="10"/>
      <c r="E530" s="11"/>
      <c r="F530" s="11"/>
    </row>
    <row r="531" spans="4:6" x14ac:dyDescent="0.2">
      <c r="D531" s="10"/>
      <c r="E531" s="11"/>
      <c r="F531" s="11"/>
    </row>
    <row r="532" spans="4:6" x14ac:dyDescent="0.2">
      <c r="D532" s="10"/>
      <c r="E532" s="11"/>
      <c r="F532" s="11"/>
    </row>
    <row r="533" spans="4:6" x14ac:dyDescent="0.2">
      <c r="D533" s="10"/>
      <c r="E533" s="11"/>
      <c r="F533" s="11"/>
    </row>
    <row r="534" spans="4:6" x14ac:dyDescent="0.2">
      <c r="D534" s="10"/>
      <c r="E534" s="11"/>
      <c r="F534" s="11"/>
    </row>
    <row r="535" spans="4:6" x14ac:dyDescent="0.2">
      <c r="D535" s="10"/>
      <c r="E535" s="11"/>
      <c r="F535" s="11"/>
    </row>
    <row r="536" spans="4:6" x14ac:dyDescent="0.2">
      <c r="D536" s="10"/>
      <c r="E536" s="11"/>
      <c r="F536" s="11"/>
    </row>
    <row r="537" spans="4:6" x14ac:dyDescent="0.2">
      <c r="D537" s="10"/>
      <c r="E537" s="11"/>
      <c r="F537" s="11"/>
    </row>
    <row r="538" spans="4:6" x14ac:dyDescent="0.2">
      <c r="D538" s="10"/>
      <c r="E538" s="11"/>
      <c r="F538" s="11"/>
    </row>
    <row r="539" spans="4:6" x14ac:dyDescent="0.2">
      <c r="D539" s="10"/>
      <c r="E539" s="11"/>
      <c r="F539" s="11"/>
    </row>
    <row r="540" spans="4:6" x14ac:dyDescent="0.2">
      <c r="D540" s="10"/>
      <c r="E540" s="11"/>
      <c r="F540" s="11"/>
    </row>
    <row r="541" spans="4:6" x14ac:dyDescent="0.2">
      <c r="D541" s="10"/>
      <c r="E541" s="11"/>
      <c r="F541" s="11"/>
    </row>
    <row r="542" spans="4:6" x14ac:dyDescent="0.2">
      <c r="D542" s="10"/>
      <c r="E542" s="11"/>
      <c r="F542" s="11"/>
    </row>
    <row r="543" spans="4:6" x14ac:dyDescent="0.2">
      <c r="D543" s="10"/>
      <c r="E543" s="11"/>
      <c r="F543" s="11"/>
    </row>
    <row r="544" spans="4:6" x14ac:dyDescent="0.2">
      <c r="D544" s="10"/>
      <c r="E544" s="11"/>
      <c r="F544" s="11"/>
    </row>
    <row r="545" spans="4:6" x14ac:dyDescent="0.2">
      <c r="D545" s="10"/>
      <c r="E545" s="11"/>
      <c r="F545" s="11"/>
    </row>
    <row r="546" spans="4:6" x14ac:dyDescent="0.2">
      <c r="D546" s="10"/>
      <c r="E546" s="11"/>
      <c r="F546" s="11"/>
    </row>
    <row r="547" spans="4:6" x14ac:dyDescent="0.2">
      <c r="D547" s="10"/>
      <c r="E547" s="11"/>
      <c r="F547" s="11"/>
    </row>
    <row r="548" spans="4:6" x14ac:dyDescent="0.2">
      <c r="D548" s="10"/>
      <c r="E548" s="11"/>
      <c r="F548" s="11"/>
    </row>
    <row r="549" spans="4:6" x14ac:dyDescent="0.2">
      <c r="D549" s="10"/>
      <c r="E549" s="11"/>
      <c r="F549" s="11"/>
    </row>
    <row r="550" spans="4:6" x14ac:dyDescent="0.2">
      <c r="D550" s="10"/>
      <c r="E550" s="11"/>
      <c r="F550" s="11"/>
    </row>
    <row r="551" spans="4:6" x14ac:dyDescent="0.2">
      <c r="D551" s="10"/>
      <c r="E551" s="11"/>
      <c r="F551" s="11"/>
    </row>
    <row r="552" spans="4:6" x14ac:dyDescent="0.2">
      <c r="D552" s="10"/>
      <c r="E552" s="11"/>
      <c r="F552" s="11"/>
    </row>
    <row r="553" spans="4:6" x14ac:dyDescent="0.2">
      <c r="D553" s="10"/>
      <c r="E553" s="11"/>
      <c r="F553" s="11"/>
    </row>
    <row r="554" spans="4:6" x14ac:dyDescent="0.2">
      <c r="D554" s="10"/>
      <c r="E554" s="11"/>
      <c r="F554" s="11"/>
    </row>
    <row r="555" spans="4:6" x14ac:dyDescent="0.2">
      <c r="D555" s="10"/>
      <c r="E555" s="11"/>
      <c r="F555" s="11"/>
    </row>
    <row r="556" spans="4:6" x14ac:dyDescent="0.2">
      <c r="D556" s="10"/>
      <c r="E556" s="11"/>
      <c r="F556" s="11"/>
    </row>
    <row r="557" spans="4:6" x14ac:dyDescent="0.2">
      <c r="D557" s="10"/>
      <c r="E557" s="11"/>
      <c r="F557" s="11"/>
    </row>
    <row r="558" spans="4:6" x14ac:dyDescent="0.2">
      <c r="D558" s="10"/>
      <c r="E558" s="11"/>
      <c r="F558" s="11"/>
    </row>
    <row r="559" spans="4:6" x14ac:dyDescent="0.2">
      <c r="D559" s="10"/>
      <c r="E559" s="11"/>
      <c r="F559" s="11"/>
    </row>
    <row r="560" spans="4:6" x14ac:dyDescent="0.2">
      <c r="D560" s="10"/>
      <c r="E560" s="11"/>
      <c r="F560" s="11"/>
    </row>
    <row r="561" spans="4:6" x14ac:dyDescent="0.2">
      <c r="D561" s="10"/>
      <c r="E561" s="11"/>
      <c r="F561" s="11"/>
    </row>
    <row r="562" spans="4:6" x14ac:dyDescent="0.2">
      <c r="D562" s="10"/>
      <c r="E562" s="11"/>
      <c r="F562" s="11"/>
    </row>
    <row r="563" spans="4:6" x14ac:dyDescent="0.2">
      <c r="D563" s="10"/>
      <c r="E563" s="11"/>
      <c r="F563" s="11"/>
    </row>
    <row r="564" spans="4:6" x14ac:dyDescent="0.2">
      <c r="D564" s="10"/>
      <c r="E564" s="11"/>
      <c r="F564" s="11"/>
    </row>
    <row r="565" spans="4:6" x14ac:dyDescent="0.2">
      <c r="D565" s="10"/>
      <c r="E565" s="11"/>
      <c r="F565" s="11"/>
    </row>
    <row r="566" spans="4:6" x14ac:dyDescent="0.2">
      <c r="D566" s="10"/>
      <c r="E566" s="11"/>
      <c r="F566" s="11"/>
    </row>
    <row r="567" spans="4:6" x14ac:dyDescent="0.2">
      <c r="D567" s="10"/>
      <c r="E567" s="11"/>
      <c r="F567" s="11"/>
    </row>
    <row r="568" spans="4:6" x14ac:dyDescent="0.2">
      <c r="D568" s="10"/>
      <c r="E568" s="11"/>
      <c r="F568" s="11"/>
    </row>
    <row r="569" spans="4:6" x14ac:dyDescent="0.2">
      <c r="D569" s="10"/>
      <c r="E569" s="11"/>
      <c r="F569" s="11"/>
    </row>
    <row r="570" spans="4:6" x14ac:dyDescent="0.2">
      <c r="D570" s="10"/>
      <c r="E570" s="11"/>
      <c r="F570" s="11"/>
    </row>
    <row r="571" spans="4:6" x14ac:dyDescent="0.2">
      <c r="D571" s="10"/>
      <c r="E571" s="11"/>
      <c r="F571" s="11"/>
    </row>
    <row r="572" spans="4:6" x14ac:dyDescent="0.2">
      <c r="D572" s="10"/>
      <c r="E572" s="11"/>
      <c r="F572" s="11"/>
    </row>
    <row r="573" spans="4:6" x14ac:dyDescent="0.2">
      <c r="D573" s="10"/>
      <c r="E573" s="11"/>
      <c r="F573" s="11"/>
    </row>
    <row r="574" spans="4:6" x14ac:dyDescent="0.2">
      <c r="D574" s="10"/>
      <c r="E574" s="11"/>
      <c r="F574" s="11"/>
    </row>
    <row r="575" spans="4:6" x14ac:dyDescent="0.2">
      <c r="D575" s="10"/>
      <c r="E575" s="11"/>
      <c r="F575" s="11"/>
    </row>
    <row r="576" spans="4:6" x14ac:dyDescent="0.2">
      <c r="D576" s="10"/>
      <c r="E576" s="11"/>
      <c r="F576" s="11"/>
    </row>
    <row r="577" spans="4:6" x14ac:dyDescent="0.2">
      <c r="D577" s="10"/>
      <c r="E577" s="11"/>
      <c r="F577" s="11"/>
    </row>
    <row r="578" spans="4:6" x14ac:dyDescent="0.2">
      <c r="D578" s="10"/>
      <c r="E578" s="11"/>
      <c r="F578" s="11"/>
    </row>
    <row r="579" spans="4:6" x14ac:dyDescent="0.2">
      <c r="D579" s="10"/>
      <c r="E579" s="11"/>
      <c r="F579" s="11"/>
    </row>
    <row r="580" spans="4:6" x14ac:dyDescent="0.2">
      <c r="D580" s="10"/>
      <c r="E580" s="11"/>
      <c r="F580" s="11"/>
    </row>
    <row r="581" spans="4:6" x14ac:dyDescent="0.2">
      <c r="D581" s="10"/>
      <c r="E581" s="11"/>
      <c r="F581" s="11"/>
    </row>
    <row r="582" spans="4:6" x14ac:dyDescent="0.2">
      <c r="D582" s="10"/>
      <c r="E582" s="11"/>
      <c r="F582" s="11"/>
    </row>
    <row r="583" spans="4:6" x14ac:dyDescent="0.2">
      <c r="D583" s="10"/>
      <c r="E583" s="11"/>
      <c r="F583" s="11"/>
    </row>
    <row r="584" spans="4:6" x14ac:dyDescent="0.2">
      <c r="D584" s="10"/>
      <c r="E584" s="11"/>
      <c r="F584" s="11"/>
    </row>
    <row r="585" spans="4:6" x14ac:dyDescent="0.2">
      <c r="D585" s="10"/>
      <c r="E585" s="11"/>
      <c r="F585" s="11"/>
    </row>
    <row r="586" spans="4:6" x14ac:dyDescent="0.2">
      <c r="D586" s="10"/>
      <c r="E586" s="11"/>
      <c r="F586" s="11"/>
    </row>
    <row r="587" spans="4:6" x14ac:dyDescent="0.2">
      <c r="D587" s="10"/>
      <c r="E587" s="11"/>
      <c r="F587" s="11"/>
    </row>
    <row r="588" spans="4:6" x14ac:dyDescent="0.2">
      <c r="D588" s="10"/>
      <c r="E588" s="11"/>
      <c r="F588" s="11"/>
    </row>
    <row r="589" spans="4:6" x14ac:dyDescent="0.2">
      <c r="D589" s="10"/>
      <c r="E589" s="11"/>
      <c r="F589" s="11"/>
    </row>
    <row r="590" spans="4:6" x14ac:dyDescent="0.2">
      <c r="D590" s="10"/>
      <c r="E590" s="11"/>
      <c r="F590" s="11"/>
    </row>
    <row r="591" spans="4:6" x14ac:dyDescent="0.2">
      <c r="D591" s="10"/>
      <c r="E591" s="11"/>
      <c r="F591" s="11"/>
    </row>
    <row r="592" spans="4:6" x14ac:dyDescent="0.2">
      <c r="D592" s="10"/>
      <c r="E592" s="11"/>
      <c r="F592" s="11"/>
    </row>
    <row r="593" spans="4:6" x14ac:dyDescent="0.2">
      <c r="D593" s="10"/>
      <c r="E593" s="11"/>
      <c r="F593" s="11"/>
    </row>
    <row r="594" spans="4:6" x14ac:dyDescent="0.2">
      <c r="D594" s="10"/>
      <c r="E594" s="11"/>
      <c r="F594" s="11"/>
    </row>
    <row r="595" spans="4:6" x14ac:dyDescent="0.2">
      <c r="D595" s="10"/>
      <c r="E595" s="11"/>
      <c r="F595" s="11"/>
    </row>
    <row r="596" spans="4:6" x14ac:dyDescent="0.2">
      <c r="D596" s="10"/>
      <c r="E596" s="11"/>
      <c r="F596" s="11"/>
    </row>
    <row r="597" spans="4:6" x14ac:dyDescent="0.2">
      <c r="D597" s="10"/>
      <c r="E597" s="11"/>
      <c r="F597" s="11"/>
    </row>
    <row r="598" spans="4:6" x14ac:dyDescent="0.2">
      <c r="D598" s="10"/>
      <c r="E598" s="11"/>
      <c r="F598" s="11"/>
    </row>
    <row r="599" spans="4:6" x14ac:dyDescent="0.2">
      <c r="D599" s="10"/>
      <c r="E599" s="11"/>
      <c r="F599" s="11"/>
    </row>
    <row r="600" spans="4:6" x14ac:dyDescent="0.2">
      <c r="D600" s="10"/>
      <c r="E600" s="11"/>
      <c r="F600" s="11"/>
    </row>
    <row r="601" spans="4:6" x14ac:dyDescent="0.2">
      <c r="D601" s="10"/>
      <c r="E601" s="11"/>
      <c r="F601" s="11"/>
    </row>
    <row r="602" spans="4:6" x14ac:dyDescent="0.2">
      <c r="D602" s="10"/>
      <c r="E602" s="11"/>
      <c r="F602" s="11"/>
    </row>
    <row r="603" spans="4:6" x14ac:dyDescent="0.2">
      <c r="D603" s="10"/>
      <c r="E603" s="11"/>
      <c r="F603" s="11"/>
    </row>
    <row r="604" spans="4:6" x14ac:dyDescent="0.2">
      <c r="D604" s="10"/>
      <c r="E604" s="11"/>
      <c r="F604" s="11"/>
    </row>
    <row r="605" spans="4:6" x14ac:dyDescent="0.2">
      <c r="D605" s="10"/>
      <c r="E605" s="11"/>
      <c r="F605" s="11"/>
    </row>
    <row r="606" spans="4:6" x14ac:dyDescent="0.2">
      <c r="D606" s="10"/>
      <c r="E606" s="11"/>
      <c r="F606" s="11"/>
    </row>
    <row r="607" spans="4:6" x14ac:dyDescent="0.2">
      <c r="D607" s="10"/>
      <c r="E607" s="11"/>
      <c r="F607" s="11"/>
    </row>
    <row r="608" spans="4:6" x14ac:dyDescent="0.2">
      <c r="D608" s="10"/>
      <c r="E608" s="11"/>
      <c r="F608" s="11"/>
    </row>
    <row r="609" spans="4:6" x14ac:dyDescent="0.2">
      <c r="D609" s="10"/>
      <c r="E609" s="11"/>
      <c r="F609" s="11"/>
    </row>
    <row r="610" spans="4:6" x14ac:dyDescent="0.2">
      <c r="D610" s="10"/>
      <c r="E610" s="11"/>
      <c r="F610" s="11"/>
    </row>
    <row r="611" spans="4:6" x14ac:dyDescent="0.2">
      <c r="D611" s="10"/>
      <c r="E611" s="11"/>
      <c r="F611" s="11"/>
    </row>
    <row r="612" spans="4:6" x14ac:dyDescent="0.2">
      <c r="D612" s="10"/>
      <c r="E612" s="11"/>
      <c r="F612" s="11"/>
    </row>
    <row r="613" spans="4:6" x14ac:dyDescent="0.2">
      <c r="D613" s="10"/>
      <c r="E613" s="11"/>
      <c r="F613" s="11"/>
    </row>
    <row r="614" spans="4:6" x14ac:dyDescent="0.2">
      <c r="D614" s="10"/>
      <c r="E614" s="11"/>
      <c r="F614" s="11"/>
    </row>
    <row r="615" spans="4:6" x14ac:dyDescent="0.2">
      <c r="D615" s="10"/>
      <c r="E615" s="11"/>
      <c r="F615" s="11"/>
    </row>
    <row r="616" spans="4:6" x14ac:dyDescent="0.2">
      <c r="D616" s="10"/>
      <c r="E616" s="11"/>
      <c r="F616" s="11"/>
    </row>
    <row r="617" spans="4:6" x14ac:dyDescent="0.2">
      <c r="D617" s="10"/>
      <c r="E617" s="11"/>
      <c r="F617" s="11"/>
    </row>
    <row r="618" spans="4:6" x14ac:dyDescent="0.2">
      <c r="D618" s="10"/>
      <c r="E618" s="11"/>
      <c r="F618" s="11"/>
    </row>
    <row r="619" spans="4:6" x14ac:dyDescent="0.2">
      <c r="D619" s="10"/>
      <c r="E619" s="11"/>
      <c r="F619" s="11"/>
    </row>
    <row r="620" spans="4:6" x14ac:dyDescent="0.2">
      <c r="D620" s="10"/>
      <c r="E620" s="11"/>
      <c r="F620" s="11"/>
    </row>
    <row r="621" spans="4:6" x14ac:dyDescent="0.2">
      <c r="D621" s="10"/>
      <c r="E621" s="11"/>
      <c r="F621" s="11"/>
    </row>
    <row r="622" spans="4:6" x14ac:dyDescent="0.2">
      <c r="D622" s="10"/>
      <c r="E622" s="11"/>
      <c r="F622" s="11"/>
    </row>
    <row r="623" spans="4:6" x14ac:dyDescent="0.2">
      <c r="D623" s="10"/>
      <c r="E623" s="11"/>
      <c r="F623" s="11"/>
    </row>
    <row r="624" spans="4:6" x14ac:dyDescent="0.2">
      <c r="D624" s="10"/>
      <c r="E624" s="11"/>
      <c r="F624" s="11"/>
    </row>
    <row r="625" spans="4:6" x14ac:dyDescent="0.2">
      <c r="D625" s="10"/>
      <c r="E625" s="11"/>
      <c r="F625" s="11"/>
    </row>
    <row r="626" spans="4:6" x14ac:dyDescent="0.2">
      <c r="D626" s="10"/>
      <c r="E626" s="11"/>
      <c r="F626" s="11"/>
    </row>
    <row r="627" spans="4:6" x14ac:dyDescent="0.2">
      <c r="D627" s="10"/>
      <c r="E627" s="11"/>
      <c r="F627" s="11"/>
    </row>
    <row r="628" spans="4:6" x14ac:dyDescent="0.2">
      <c r="D628" s="10"/>
      <c r="E628" s="11"/>
      <c r="F628" s="11"/>
    </row>
    <row r="629" spans="4:6" x14ac:dyDescent="0.2">
      <c r="D629" s="10"/>
      <c r="E629" s="11"/>
      <c r="F629" s="11"/>
    </row>
    <row r="630" spans="4:6" x14ac:dyDescent="0.2">
      <c r="D630" s="10"/>
      <c r="E630" s="11"/>
      <c r="F630" s="11"/>
    </row>
    <row r="631" spans="4:6" x14ac:dyDescent="0.2">
      <c r="D631" s="10"/>
      <c r="E631" s="11"/>
      <c r="F631" s="11"/>
    </row>
    <row r="632" spans="4:6" x14ac:dyDescent="0.2">
      <c r="D632" s="10"/>
      <c r="E632" s="11"/>
      <c r="F632" s="11"/>
    </row>
    <row r="633" spans="4:6" x14ac:dyDescent="0.2">
      <c r="D633" s="10"/>
      <c r="E633" s="11"/>
      <c r="F633" s="11"/>
    </row>
    <row r="634" spans="4:6" x14ac:dyDescent="0.2">
      <c r="D634" s="10"/>
      <c r="E634" s="11"/>
      <c r="F634" s="11"/>
    </row>
    <row r="635" spans="4:6" x14ac:dyDescent="0.2">
      <c r="D635" s="10"/>
      <c r="E635" s="11"/>
      <c r="F635" s="11"/>
    </row>
    <row r="636" spans="4:6" x14ac:dyDescent="0.2">
      <c r="D636" s="10"/>
      <c r="E636" s="11"/>
      <c r="F636" s="11"/>
    </row>
    <row r="637" spans="4:6" x14ac:dyDescent="0.2">
      <c r="D637" s="10"/>
      <c r="E637" s="11"/>
      <c r="F637" s="11"/>
    </row>
    <row r="638" spans="4:6" x14ac:dyDescent="0.2">
      <c r="D638" s="10"/>
      <c r="E638" s="11"/>
      <c r="F638" s="11"/>
    </row>
    <row r="639" spans="4:6" x14ac:dyDescent="0.2">
      <c r="D639" s="10"/>
      <c r="E639" s="11"/>
      <c r="F639" s="11"/>
    </row>
    <row r="640" spans="4:6" x14ac:dyDescent="0.2">
      <c r="D640" s="10"/>
      <c r="E640" s="11"/>
      <c r="F640" s="11"/>
    </row>
    <row r="641" spans="4:6" x14ac:dyDescent="0.2">
      <c r="D641" s="10"/>
      <c r="E641" s="11"/>
      <c r="F641" s="11"/>
    </row>
    <row r="642" spans="4:6" x14ac:dyDescent="0.2">
      <c r="D642" s="10"/>
      <c r="E642" s="11"/>
      <c r="F642" s="11"/>
    </row>
    <row r="643" spans="4:6" x14ac:dyDescent="0.2">
      <c r="D643" s="10"/>
      <c r="E643" s="11"/>
      <c r="F643" s="11"/>
    </row>
    <row r="644" spans="4:6" x14ac:dyDescent="0.2">
      <c r="D644" s="10"/>
      <c r="E644" s="11"/>
      <c r="F644" s="11"/>
    </row>
    <row r="645" spans="4:6" x14ac:dyDescent="0.2">
      <c r="D645" s="10"/>
      <c r="E645" s="11"/>
      <c r="F645" s="11"/>
    </row>
    <row r="646" spans="4:6" x14ac:dyDescent="0.2">
      <c r="D646" s="10"/>
      <c r="E646" s="11"/>
      <c r="F646" s="11"/>
    </row>
    <row r="647" spans="4:6" x14ac:dyDescent="0.2">
      <c r="D647" s="10"/>
      <c r="E647" s="11"/>
      <c r="F647" s="11"/>
    </row>
    <row r="648" spans="4:6" x14ac:dyDescent="0.2">
      <c r="D648" s="10"/>
      <c r="E648" s="11"/>
      <c r="F648" s="11"/>
    </row>
    <row r="649" spans="4:6" x14ac:dyDescent="0.2">
      <c r="D649" s="10"/>
      <c r="E649" s="11"/>
      <c r="F649" s="11"/>
    </row>
    <row r="650" spans="4:6" x14ac:dyDescent="0.2">
      <c r="D650" s="10"/>
      <c r="E650" s="11"/>
      <c r="F650" s="11"/>
    </row>
    <row r="651" spans="4:6" x14ac:dyDescent="0.2">
      <c r="D651" s="10"/>
      <c r="E651" s="11"/>
      <c r="F651" s="11"/>
    </row>
    <row r="652" spans="4:6" x14ac:dyDescent="0.2">
      <c r="D652" s="10"/>
      <c r="E652" s="11"/>
      <c r="F652" s="11"/>
    </row>
    <row r="653" spans="4:6" x14ac:dyDescent="0.2">
      <c r="D653" s="10"/>
      <c r="E653" s="11"/>
      <c r="F653" s="11"/>
    </row>
    <row r="654" spans="4:6" x14ac:dyDescent="0.2">
      <c r="D654" s="10"/>
      <c r="E654" s="11"/>
      <c r="F654" s="11"/>
    </row>
    <row r="655" spans="4:6" x14ac:dyDescent="0.2">
      <c r="D655" s="10"/>
      <c r="E655" s="11"/>
      <c r="F655" s="11"/>
    </row>
    <row r="656" spans="4:6" x14ac:dyDescent="0.2">
      <c r="D656" s="10"/>
      <c r="E656" s="11"/>
      <c r="F656" s="11"/>
    </row>
  </sheetData>
  <sortState xmlns:xlrd2="http://schemas.microsoft.com/office/spreadsheetml/2017/richdata2" ref="A4:IW47">
    <sortCondition descending="1" ref="D4:D47"/>
  </sortState>
  <mergeCells count="1">
    <mergeCell ref="G1:P1"/>
  </mergeCells>
  <phoneticPr fontId="0" type="noConversion"/>
  <hyperlinks>
    <hyperlink ref="A69" r:id="rId1" xr:uid="{CDCAA457-DAB2-4AF1-ABDA-E4348DF84F74}"/>
  </hyperlinks>
  <printOptions gridLines="1"/>
  <pageMargins left="0.25" right="0.25" top="0.75" bottom="0.75" header="0.3" footer="0.3"/>
  <pageSetup paperSize="5" fitToHeight="0" orientation="landscape" r:id="rId2"/>
  <headerFooter alignWithMargins="0">
    <oddHeader>&amp;C&amp;"Century Gothic,Bold"&amp;12CERTIFICATED SENIORITY LIST 2021-22</oddHeader>
    <oddFooter xml:space="preserve">&amp;L&amp;7
]
&amp;10
&amp;C&amp;"7,Regular"&amp;7
&amp;R&amp;"7,Regular"&amp;8
</oddFooter>
  </headerFooter>
  <ignoredErrors>
    <ignoredError sqref="F61 F49:F59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1"/>
  <sheetViews>
    <sheetView workbookViewId="0">
      <selection sqref="A1:XFD1048576"/>
    </sheetView>
  </sheetViews>
  <sheetFormatPr defaultRowHeight="12.75" x14ac:dyDescent="0.2"/>
  <cols>
    <col min="1" max="1" width="16.85546875" style="19" customWidth="1"/>
    <col min="2" max="2" width="6.140625" style="19" customWidth="1"/>
    <col min="3" max="3" width="44" style="19" customWidth="1"/>
    <col min="4" max="16384" width="9.140625" style="19"/>
  </cols>
  <sheetData>
    <row r="1" spans="1:3" x14ac:dyDescent="0.2">
      <c r="A1" s="76" t="s">
        <v>86</v>
      </c>
      <c r="B1" s="76" t="s">
        <v>190</v>
      </c>
      <c r="C1" s="76" t="s">
        <v>226</v>
      </c>
    </row>
    <row r="2" spans="1:3" x14ac:dyDescent="0.2">
      <c r="A2" s="19" t="s">
        <v>215</v>
      </c>
      <c r="B2" s="19">
        <v>0.11</v>
      </c>
    </row>
    <row r="3" spans="1:3" x14ac:dyDescent="0.2">
      <c r="A3" s="19" t="s">
        <v>208</v>
      </c>
      <c r="B3" s="19">
        <v>1</v>
      </c>
    </row>
    <row r="4" spans="1:3" x14ac:dyDescent="0.2">
      <c r="A4" s="19" t="s">
        <v>207</v>
      </c>
      <c r="B4" s="19">
        <v>1</v>
      </c>
    </row>
    <row r="5" spans="1:3" x14ac:dyDescent="0.2">
      <c r="A5" s="19" t="s">
        <v>206</v>
      </c>
      <c r="B5" s="19">
        <v>1</v>
      </c>
    </row>
    <row r="6" spans="1:3" x14ac:dyDescent="0.2">
      <c r="A6" s="19" t="s">
        <v>194</v>
      </c>
      <c r="B6" s="19">
        <v>0.56999999999999995</v>
      </c>
    </row>
    <row r="7" spans="1:3" x14ac:dyDescent="0.2">
      <c r="A7" s="19" t="s">
        <v>193</v>
      </c>
      <c r="B7" s="19">
        <v>0.9</v>
      </c>
    </row>
    <row r="8" spans="1:3" x14ac:dyDescent="0.2">
      <c r="A8" s="19" t="s">
        <v>192</v>
      </c>
      <c r="B8" s="19">
        <v>0.5</v>
      </c>
    </row>
    <row r="9" spans="1:3" x14ac:dyDescent="0.2">
      <c r="A9" s="19" t="s">
        <v>191</v>
      </c>
      <c r="B9" s="19">
        <v>0.5</v>
      </c>
    </row>
    <row r="10" spans="1:3" x14ac:dyDescent="0.2">
      <c r="A10" s="19" t="s">
        <v>209</v>
      </c>
      <c r="B10" s="68">
        <v>0.7</v>
      </c>
    </row>
    <row r="11" spans="1:3" x14ac:dyDescent="0.2">
      <c r="A11" s="72" t="s">
        <v>210</v>
      </c>
      <c r="B11" s="72">
        <f>SUM(B2:B10)</f>
        <v>6.28</v>
      </c>
    </row>
    <row r="12" spans="1:3" x14ac:dyDescent="0.2">
      <c r="A12" s="78"/>
      <c r="B12" s="78"/>
      <c r="C12" s="78"/>
    </row>
    <row r="13" spans="1:3" x14ac:dyDescent="0.2">
      <c r="A13" s="76" t="s">
        <v>74</v>
      </c>
      <c r="B13" s="76" t="s">
        <v>190</v>
      </c>
      <c r="C13" s="76"/>
    </row>
    <row r="14" spans="1:3" s="67" customFormat="1" x14ac:dyDescent="0.2">
      <c r="A14" s="19" t="s">
        <v>205</v>
      </c>
      <c r="B14" s="70">
        <v>0.98</v>
      </c>
      <c r="C14" s="70"/>
    </row>
    <row r="15" spans="1:3" x14ac:dyDescent="0.2">
      <c r="A15" s="19" t="s">
        <v>204</v>
      </c>
      <c r="B15" s="19">
        <v>1</v>
      </c>
    </row>
    <row r="16" spans="1:3" x14ac:dyDescent="0.2">
      <c r="A16" s="19" t="s">
        <v>203</v>
      </c>
      <c r="B16" s="19">
        <v>1</v>
      </c>
    </row>
    <row r="17" spans="1:3" x14ac:dyDescent="0.2">
      <c r="A17" s="19" t="s">
        <v>202</v>
      </c>
      <c r="B17" s="19">
        <v>1</v>
      </c>
    </row>
    <row r="18" spans="1:3" x14ac:dyDescent="0.2">
      <c r="A18" s="19" t="s">
        <v>201</v>
      </c>
      <c r="B18" s="19">
        <v>1</v>
      </c>
    </row>
    <row r="19" spans="1:3" x14ac:dyDescent="0.2">
      <c r="A19" s="19" t="s">
        <v>200</v>
      </c>
      <c r="B19" s="19">
        <v>1</v>
      </c>
    </row>
    <row r="20" spans="1:3" x14ac:dyDescent="0.2">
      <c r="A20" s="19" t="s">
        <v>199</v>
      </c>
      <c r="B20" s="19">
        <v>1</v>
      </c>
    </row>
    <row r="21" spans="1:3" x14ac:dyDescent="0.2">
      <c r="A21" s="19" t="s">
        <v>198</v>
      </c>
      <c r="B21" s="19">
        <v>1</v>
      </c>
    </row>
    <row r="22" spans="1:3" x14ac:dyDescent="0.2">
      <c r="A22" s="19" t="s">
        <v>197</v>
      </c>
      <c r="B22" s="19">
        <v>1</v>
      </c>
    </row>
    <row r="23" spans="1:3" x14ac:dyDescent="0.2">
      <c r="A23" s="19" t="s">
        <v>196</v>
      </c>
      <c r="B23" s="19">
        <v>1</v>
      </c>
    </row>
    <row r="24" spans="1:3" x14ac:dyDescent="0.2">
      <c r="A24" s="19" t="s">
        <v>195</v>
      </c>
      <c r="B24" s="19">
        <v>1</v>
      </c>
    </row>
    <row r="25" spans="1:3" x14ac:dyDescent="0.2">
      <c r="A25" s="19" t="s">
        <v>194</v>
      </c>
      <c r="B25" s="19">
        <v>1</v>
      </c>
    </row>
    <row r="26" spans="1:3" x14ac:dyDescent="0.2">
      <c r="A26" s="19" t="s">
        <v>193</v>
      </c>
      <c r="B26" s="19">
        <v>0.6</v>
      </c>
    </row>
    <row r="27" spans="1:3" x14ac:dyDescent="0.2">
      <c r="A27" s="19" t="s">
        <v>192</v>
      </c>
      <c r="B27" s="19">
        <v>0.6</v>
      </c>
    </row>
    <row r="28" spans="1:3" x14ac:dyDescent="0.2">
      <c r="A28" s="19" t="s">
        <v>191</v>
      </c>
      <c r="B28" s="19">
        <v>0.6</v>
      </c>
    </row>
    <row r="29" spans="1:3" x14ac:dyDescent="0.2">
      <c r="A29" s="19" t="s">
        <v>209</v>
      </c>
      <c r="B29" s="68">
        <v>0.6</v>
      </c>
    </row>
    <row r="30" spans="1:3" x14ac:dyDescent="0.2">
      <c r="A30" s="71" t="s">
        <v>210</v>
      </c>
      <c r="B30" s="75">
        <f>SUM(B14:B29)</f>
        <v>14.379999999999999</v>
      </c>
    </row>
    <row r="31" spans="1:3" x14ac:dyDescent="0.2">
      <c r="A31" s="78"/>
      <c r="B31" s="78"/>
      <c r="C31" s="78"/>
    </row>
    <row r="32" spans="1:3" x14ac:dyDescent="0.2">
      <c r="A32" s="76" t="s">
        <v>183</v>
      </c>
      <c r="B32" s="76" t="s">
        <v>190</v>
      </c>
      <c r="C32" s="76"/>
    </row>
    <row r="33" spans="1:3" s="67" customFormat="1" x14ac:dyDescent="0.2">
      <c r="A33" s="69" t="s">
        <v>218</v>
      </c>
      <c r="B33" s="70">
        <v>0.33</v>
      </c>
      <c r="C33" s="70"/>
    </row>
    <row r="34" spans="1:3" s="67" customFormat="1" x14ac:dyDescent="0.2">
      <c r="A34" s="19" t="s">
        <v>217</v>
      </c>
      <c r="B34" s="70">
        <v>1</v>
      </c>
      <c r="C34" s="70"/>
    </row>
    <row r="35" spans="1:3" s="67" customFormat="1" x14ac:dyDescent="0.2">
      <c r="A35" s="19" t="s">
        <v>215</v>
      </c>
      <c r="B35" s="70">
        <v>1</v>
      </c>
      <c r="C35" s="70"/>
    </row>
    <row r="36" spans="1:3" s="67" customFormat="1" x14ac:dyDescent="0.2">
      <c r="A36" s="19" t="s">
        <v>216</v>
      </c>
      <c r="B36" s="70">
        <v>1</v>
      </c>
      <c r="C36" s="70"/>
    </row>
    <row r="37" spans="1:3" x14ac:dyDescent="0.2">
      <c r="A37" s="19" t="s">
        <v>208</v>
      </c>
      <c r="B37" s="19">
        <v>1</v>
      </c>
    </row>
    <row r="38" spans="1:3" x14ac:dyDescent="0.2">
      <c r="A38" s="19" t="s">
        <v>205</v>
      </c>
      <c r="B38" s="19">
        <v>0.4</v>
      </c>
    </row>
    <row r="39" spans="1:3" x14ac:dyDescent="0.2">
      <c r="A39" s="19" t="s">
        <v>203</v>
      </c>
      <c r="B39" s="19">
        <v>0.7</v>
      </c>
    </row>
    <row r="40" spans="1:3" x14ac:dyDescent="0.2">
      <c r="A40" s="19" t="s">
        <v>202</v>
      </c>
      <c r="B40" s="19">
        <v>1</v>
      </c>
    </row>
    <row r="41" spans="1:3" x14ac:dyDescent="0.2">
      <c r="A41" s="19" t="s">
        <v>201</v>
      </c>
      <c r="B41" s="19">
        <v>1</v>
      </c>
    </row>
    <row r="42" spans="1:3" x14ac:dyDescent="0.2">
      <c r="A42" s="19" t="s">
        <v>200</v>
      </c>
      <c r="B42" s="19">
        <v>0.7</v>
      </c>
    </row>
    <row r="43" spans="1:3" x14ac:dyDescent="0.2">
      <c r="A43" s="19" t="s">
        <v>198</v>
      </c>
      <c r="B43" s="19">
        <v>1</v>
      </c>
    </row>
    <row r="44" spans="1:3" x14ac:dyDescent="0.2">
      <c r="A44" s="19" t="s">
        <v>197</v>
      </c>
      <c r="B44" s="19">
        <v>1</v>
      </c>
    </row>
    <row r="45" spans="1:3" x14ac:dyDescent="0.2">
      <c r="A45" s="19" t="s">
        <v>196</v>
      </c>
      <c r="B45" s="19">
        <v>1</v>
      </c>
    </row>
    <row r="46" spans="1:3" x14ac:dyDescent="0.2">
      <c r="A46" s="19" t="s">
        <v>195</v>
      </c>
      <c r="B46" s="19">
        <v>1</v>
      </c>
    </row>
    <row r="47" spans="1:3" x14ac:dyDescent="0.2">
      <c r="A47" s="19" t="s">
        <v>194</v>
      </c>
      <c r="B47" s="19">
        <v>1</v>
      </c>
    </row>
    <row r="48" spans="1:3" x14ac:dyDescent="0.2">
      <c r="A48" s="19" t="s">
        <v>193</v>
      </c>
      <c r="B48" s="19">
        <v>1</v>
      </c>
    </row>
    <row r="49" spans="1:3" x14ac:dyDescent="0.2">
      <c r="A49" s="19" t="s">
        <v>192</v>
      </c>
      <c r="B49" s="19">
        <v>0.73</v>
      </c>
    </row>
    <row r="50" spans="1:3" x14ac:dyDescent="0.2">
      <c r="A50" s="73" t="s">
        <v>209</v>
      </c>
      <c r="B50" s="68">
        <v>0.8</v>
      </c>
    </row>
    <row r="51" spans="1:3" x14ac:dyDescent="0.2">
      <c r="A51" s="77" t="s">
        <v>210</v>
      </c>
      <c r="B51" s="20">
        <f>SUM(B33:B50)</f>
        <v>15.660000000000002</v>
      </c>
      <c r="C51" s="19" t="s">
        <v>225</v>
      </c>
    </row>
    <row r="52" spans="1:3" x14ac:dyDescent="0.2">
      <c r="A52" s="78"/>
      <c r="B52" s="78"/>
      <c r="C52" s="78"/>
    </row>
    <row r="53" spans="1:3" x14ac:dyDescent="0.2">
      <c r="A53" s="76" t="s">
        <v>88</v>
      </c>
      <c r="B53" s="76" t="s">
        <v>190</v>
      </c>
      <c r="C53" s="76"/>
    </row>
    <row r="54" spans="1:3" x14ac:dyDescent="0.2">
      <c r="A54" s="19" t="s">
        <v>204</v>
      </c>
      <c r="B54" s="19">
        <v>1</v>
      </c>
    </row>
    <row r="55" spans="1:3" x14ac:dyDescent="0.2">
      <c r="A55" s="19" t="s">
        <v>203</v>
      </c>
      <c r="B55" s="19">
        <v>1</v>
      </c>
    </row>
    <row r="56" spans="1:3" x14ac:dyDescent="0.2">
      <c r="A56" s="19" t="s">
        <v>202</v>
      </c>
      <c r="B56" s="19">
        <v>1</v>
      </c>
    </row>
    <row r="57" spans="1:3" x14ac:dyDescent="0.2">
      <c r="A57" s="19" t="s">
        <v>201</v>
      </c>
      <c r="B57" s="19">
        <v>1</v>
      </c>
    </row>
    <row r="58" spans="1:3" x14ac:dyDescent="0.2">
      <c r="A58" s="19" t="s">
        <v>200</v>
      </c>
      <c r="B58" s="19">
        <v>1</v>
      </c>
    </row>
    <row r="59" spans="1:3" x14ac:dyDescent="0.2">
      <c r="A59" s="19" t="s">
        <v>199</v>
      </c>
      <c r="B59" s="19">
        <v>1</v>
      </c>
    </row>
    <row r="60" spans="1:3" x14ac:dyDescent="0.2">
      <c r="A60" s="19" t="s">
        <v>198</v>
      </c>
      <c r="B60" s="19">
        <v>0.28999999999999998</v>
      </c>
    </row>
    <row r="61" spans="1:3" x14ac:dyDescent="0.2">
      <c r="A61" s="19" t="s">
        <v>194</v>
      </c>
      <c r="B61" s="19">
        <v>0.5</v>
      </c>
    </row>
    <row r="62" spans="1:3" x14ac:dyDescent="0.2">
      <c r="A62" s="19" t="s">
        <v>193</v>
      </c>
      <c r="B62" s="19">
        <v>0.5</v>
      </c>
    </row>
    <row r="63" spans="1:3" x14ac:dyDescent="0.2">
      <c r="A63" s="19" t="s">
        <v>192</v>
      </c>
      <c r="B63" s="19">
        <v>0.6</v>
      </c>
    </row>
    <row r="64" spans="1:3" x14ac:dyDescent="0.2">
      <c r="A64" s="19" t="s">
        <v>191</v>
      </c>
      <c r="B64" s="19">
        <v>0.6</v>
      </c>
    </row>
    <row r="65" spans="1:3" x14ac:dyDescent="0.2">
      <c r="A65" s="19" t="s">
        <v>209</v>
      </c>
      <c r="B65" s="68">
        <v>1</v>
      </c>
    </row>
    <row r="66" spans="1:3" x14ac:dyDescent="0.2">
      <c r="A66" s="71" t="s">
        <v>210</v>
      </c>
      <c r="B66" s="75">
        <f>SUM(B54:B65)</f>
        <v>9.49</v>
      </c>
    </row>
    <row r="67" spans="1:3" x14ac:dyDescent="0.2">
      <c r="A67" s="78"/>
      <c r="B67" s="78"/>
      <c r="C67" s="78"/>
    </row>
    <row r="68" spans="1:3" x14ac:dyDescent="0.2">
      <c r="A68" s="76" t="s">
        <v>176</v>
      </c>
      <c r="B68" s="76" t="s">
        <v>190</v>
      </c>
      <c r="C68" s="76"/>
    </row>
    <row r="69" spans="1:3" x14ac:dyDescent="0.2">
      <c r="A69" s="73" t="s">
        <v>191</v>
      </c>
      <c r="B69" s="73">
        <v>0.36</v>
      </c>
      <c r="C69" s="19" t="s">
        <v>214</v>
      </c>
    </row>
    <row r="70" spans="1:3" x14ac:dyDescent="0.2">
      <c r="A70" s="73" t="s">
        <v>209</v>
      </c>
      <c r="B70" s="68">
        <v>1</v>
      </c>
    </row>
    <row r="71" spans="1:3" x14ac:dyDescent="0.2">
      <c r="A71" s="20" t="s">
        <v>210</v>
      </c>
      <c r="B71" s="74">
        <f>SUM(B69:B70)</f>
        <v>1.3599999999999999</v>
      </c>
    </row>
    <row r="72" spans="1:3" x14ac:dyDescent="0.2">
      <c r="A72" s="78"/>
      <c r="B72" s="78"/>
      <c r="C72" s="78"/>
    </row>
    <row r="73" spans="1:3" x14ac:dyDescent="0.2">
      <c r="A73" s="76" t="s">
        <v>53</v>
      </c>
      <c r="B73" s="76" t="s">
        <v>190</v>
      </c>
      <c r="C73" s="76"/>
    </row>
    <row r="74" spans="1:3" x14ac:dyDescent="0.2">
      <c r="A74" s="19" t="s">
        <v>201</v>
      </c>
      <c r="B74" s="73">
        <v>0.2</v>
      </c>
    </row>
    <row r="75" spans="1:3" x14ac:dyDescent="0.2">
      <c r="A75" s="19" t="s">
        <v>219</v>
      </c>
      <c r="B75" s="73">
        <v>0.41</v>
      </c>
    </row>
    <row r="76" spans="1:3" x14ac:dyDescent="0.2">
      <c r="A76" s="19" t="s">
        <v>200</v>
      </c>
      <c r="B76" s="73">
        <v>0.2</v>
      </c>
    </row>
    <row r="77" spans="1:3" x14ac:dyDescent="0.2">
      <c r="A77" s="19" t="s">
        <v>221</v>
      </c>
      <c r="B77" s="73">
        <v>0.79</v>
      </c>
    </row>
    <row r="78" spans="1:3" x14ac:dyDescent="0.2">
      <c r="A78" s="19" t="s">
        <v>199</v>
      </c>
      <c r="B78" s="73">
        <v>0.2</v>
      </c>
    </row>
    <row r="79" spans="1:3" x14ac:dyDescent="0.2">
      <c r="A79" s="19" t="s">
        <v>220</v>
      </c>
      <c r="B79" s="73">
        <v>0.78</v>
      </c>
    </row>
    <row r="80" spans="1:3" x14ac:dyDescent="0.2">
      <c r="A80" s="19" t="s">
        <v>198</v>
      </c>
      <c r="B80" s="73">
        <v>0.2</v>
      </c>
    </row>
    <row r="81" spans="1:3" x14ac:dyDescent="0.2">
      <c r="A81" s="19" t="s">
        <v>222</v>
      </c>
      <c r="B81" s="73">
        <v>0.79</v>
      </c>
    </row>
    <row r="82" spans="1:3" x14ac:dyDescent="0.2">
      <c r="A82" s="19" t="s">
        <v>197</v>
      </c>
      <c r="B82" s="73">
        <v>0.2</v>
      </c>
    </row>
    <row r="83" spans="1:3" x14ac:dyDescent="0.2">
      <c r="A83" s="19" t="s">
        <v>223</v>
      </c>
      <c r="B83" s="73">
        <v>0.79</v>
      </c>
    </row>
    <row r="84" spans="1:3" x14ac:dyDescent="0.2">
      <c r="A84" s="19" t="s">
        <v>196</v>
      </c>
      <c r="B84" s="73">
        <v>0.2</v>
      </c>
    </row>
    <row r="85" spans="1:3" x14ac:dyDescent="0.2">
      <c r="A85" s="19" t="s">
        <v>195</v>
      </c>
      <c r="B85" s="73">
        <v>0.2</v>
      </c>
    </row>
    <row r="86" spans="1:3" x14ac:dyDescent="0.2">
      <c r="A86" s="19" t="s">
        <v>224</v>
      </c>
      <c r="B86" s="73">
        <v>0.35</v>
      </c>
    </row>
    <row r="87" spans="1:3" x14ac:dyDescent="0.2">
      <c r="A87" s="19" t="s">
        <v>194</v>
      </c>
      <c r="B87" s="73">
        <v>0.8</v>
      </c>
    </row>
    <row r="88" spans="1:3" x14ac:dyDescent="0.2">
      <c r="A88" s="19" t="s">
        <v>193</v>
      </c>
      <c r="B88" s="73">
        <v>0.8</v>
      </c>
    </row>
    <row r="89" spans="1:3" x14ac:dyDescent="0.2">
      <c r="A89" s="19" t="s">
        <v>192</v>
      </c>
      <c r="B89" s="73">
        <v>0.8</v>
      </c>
    </row>
    <row r="90" spans="1:3" x14ac:dyDescent="0.2">
      <c r="A90" s="19" t="s">
        <v>191</v>
      </c>
      <c r="B90" s="73">
        <v>0.8</v>
      </c>
    </row>
    <row r="91" spans="1:3" x14ac:dyDescent="0.2">
      <c r="A91" s="19" t="s">
        <v>209</v>
      </c>
      <c r="B91" s="68">
        <v>0.8</v>
      </c>
    </row>
    <row r="92" spans="1:3" x14ac:dyDescent="0.2">
      <c r="A92" s="77" t="s">
        <v>210</v>
      </c>
      <c r="B92" s="73">
        <f>SUM(B74:B91)</f>
        <v>9.31</v>
      </c>
    </row>
    <row r="93" spans="1:3" x14ac:dyDescent="0.2">
      <c r="A93" s="78"/>
      <c r="B93" s="78"/>
      <c r="C93" s="78"/>
    </row>
    <row r="94" spans="1:3" x14ac:dyDescent="0.2">
      <c r="A94" s="76" t="s">
        <v>9</v>
      </c>
      <c r="B94" s="76" t="s">
        <v>190</v>
      </c>
      <c r="C94" s="76"/>
    </row>
    <row r="95" spans="1:3" x14ac:dyDescent="0.2">
      <c r="A95" s="19" t="s">
        <v>208</v>
      </c>
      <c r="B95" s="19">
        <v>1</v>
      </c>
    </row>
    <row r="96" spans="1:3" x14ac:dyDescent="0.2">
      <c r="A96" s="19" t="s">
        <v>207</v>
      </c>
      <c r="B96" s="19">
        <v>1</v>
      </c>
    </row>
    <row r="97" spans="1:2" x14ac:dyDescent="0.2">
      <c r="A97" s="19" t="s">
        <v>206</v>
      </c>
      <c r="B97" s="19">
        <v>1</v>
      </c>
    </row>
    <row r="98" spans="1:2" x14ac:dyDescent="0.2">
      <c r="A98" s="19" t="s">
        <v>205</v>
      </c>
      <c r="B98" s="19">
        <v>1</v>
      </c>
    </row>
    <row r="99" spans="1:2" x14ac:dyDescent="0.2">
      <c r="A99" s="19" t="s">
        <v>204</v>
      </c>
      <c r="B99" s="19">
        <v>0.83</v>
      </c>
    </row>
    <row r="100" spans="1:2" x14ac:dyDescent="0.2">
      <c r="A100" s="19" t="s">
        <v>203</v>
      </c>
      <c r="B100" s="19">
        <v>1</v>
      </c>
    </row>
    <row r="101" spans="1:2" x14ac:dyDescent="0.2">
      <c r="A101" s="19" t="s">
        <v>202</v>
      </c>
      <c r="B101" s="19">
        <v>1</v>
      </c>
    </row>
    <row r="102" spans="1:2" x14ac:dyDescent="0.2">
      <c r="A102" s="19" t="s">
        <v>201</v>
      </c>
      <c r="B102" s="19">
        <v>1</v>
      </c>
    </row>
    <row r="103" spans="1:2" x14ac:dyDescent="0.2">
      <c r="A103" s="19" t="s">
        <v>200</v>
      </c>
      <c r="B103" s="19">
        <v>1</v>
      </c>
    </row>
    <row r="104" spans="1:2" x14ac:dyDescent="0.2">
      <c r="A104" s="19" t="s">
        <v>199</v>
      </c>
      <c r="B104" s="19">
        <v>1</v>
      </c>
    </row>
    <row r="105" spans="1:2" x14ac:dyDescent="0.2">
      <c r="A105" s="19" t="s">
        <v>198</v>
      </c>
      <c r="B105" s="19">
        <v>1</v>
      </c>
    </row>
    <row r="106" spans="1:2" x14ac:dyDescent="0.2">
      <c r="A106" s="19" t="s">
        <v>197</v>
      </c>
      <c r="B106" s="19">
        <v>1</v>
      </c>
    </row>
    <row r="107" spans="1:2" x14ac:dyDescent="0.2">
      <c r="A107" s="19" t="s">
        <v>196</v>
      </c>
      <c r="B107" s="19">
        <v>1</v>
      </c>
    </row>
    <row r="108" spans="1:2" x14ac:dyDescent="0.2">
      <c r="A108" s="19" t="s">
        <v>195</v>
      </c>
      <c r="B108" s="19">
        <v>1</v>
      </c>
    </row>
    <row r="109" spans="1:2" x14ac:dyDescent="0.2">
      <c r="A109" s="19" t="s">
        <v>194</v>
      </c>
      <c r="B109" s="19">
        <v>1</v>
      </c>
    </row>
    <row r="110" spans="1:2" x14ac:dyDescent="0.2">
      <c r="A110" s="19" t="s">
        <v>193</v>
      </c>
      <c r="B110" s="19">
        <v>1</v>
      </c>
    </row>
    <row r="111" spans="1:2" x14ac:dyDescent="0.2">
      <c r="A111" s="19" t="s">
        <v>192</v>
      </c>
      <c r="B111" s="19">
        <v>1</v>
      </c>
    </row>
    <row r="112" spans="1:2" x14ac:dyDescent="0.2">
      <c r="A112" s="19" t="s">
        <v>191</v>
      </c>
      <c r="B112" s="19">
        <v>1</v>
      </c>
    </row>
    <row r="113" spans="1:3" x14ac:dyDescent="0.2">
      <c r="A113" s="73" t="s">
        <v>209</v>
      </c>
      <c r="B113" s="68">
        <v>0.9</v>
      </c>
      <c r="C113" s="19" t="s">
        <v>212</v>
      </c>
    </row>
    <row r="114" spans="1:3" x14ac:dyDescent="0.2">
      <c r="A114" s="77" t="s">
        <v>210</v>
      </c>
      <c r="B114" s="71">
        <f>SUM(B95:B113)</f>
        <v>18.729999999999997</v>
      </c>
    </row>
    <row r="115" spans="1:3" x14ac:dyDescent="0.2">
      <c r="A115" s="78"/>
      <c r="B115" s="78"/>
      <c r="C115" s="78"/>
    </row>
    <row r="116" spans="1:3" x14ac:dyDescent="0.2">
      <c r="A116" s="76" t="s">
        <v>140</v>
      </c>
      <c r="B116" s="76" t="s">
        <v>190</v>
      </c>
      <c r="C116" s="76"/>
    </row>
    <row r="117" spans="1:3" x14ac:dyDescent="0.2">
      <c r="A117" s="19" t="s">
        <v>192</v>
      </c>
      <c r="B117" s="19">
        <v>0.48</v>
      </c>
    </row>
    <row r="118" spans="1:3" x14ac:dyDescent="0.2">
      <c r="A118" s="19" t="s">
        <v>191</v>
      </c>
      <c r="B118" s="19">
        <v>1</v>
      </c>
    </row>
    <row r="119" spans="1:3" x14ac:dyDescent="0.2">
      <c r="A119" s="73" t="s">
        <v>209</v>
      </c>
      <c r="B119" s="68">
        <v>0.8</v>
      </c>
      <c r="C119" s="19" t="s">
        <v>211</v>
      </c>
    </row>
    <row r="120" spans="1:3" x14ac:dyDescent="0.2">
      <c r="A120" s="71" t="s">
        <v>210</v>
      </c>
      <c r="B120" s="71">
        <f>SUM(B117:B119)</f>
        <v>2.2800000000000002</v>
      </c>
    </row>
    <row r="121" spans="1:3" x14ac:dyDescent="0.2">
      <c r="A121" s="78"/>
      <c r="B121" s="78"/>
      <c r="C121" s="78"/>
    </row>
    <row r="122" spans="1:3" x14ac:dyDescent="0.2">
      <c r="A122" s="76" t="s">
        <v>63</v>
      </c>
      <c r="B122" s="76" t="s">
        <v>190</v>
      </c>
      <c r="C122" s="76"/>
    </row>
    <row r="123" spans="1:3" x14ac:dyDescent="0.2">
      <c r="A123" s="19" t="s">
        <v>197</v>
      </c>
      <c r="B123" s="19">
        <v>0.66</v>
      </c>
    </row>
    <row r="124" spans="1:3" x14ac:dyDescent="0.2">
      <c r="A124" s="19" t="s">
        <v>196</v>
      </c>
      <c r="B124" s="19">
        <v>0.6</v>
      </c>
    </row>
    <row r="125" spans="1:3" x14ac:dyDescent="0.2">
      <c r="A125" s="19" t="s">
        <v>195</v>
      </c>
      <c r="B125" s="19">
        <v>0.6</v>
      </c>
    </row>
    <row r="126" spans="1:3" x14ac:dyDescent="0.2">
      <c r="A126" s="19" t="s">
        <v>194</v>
      </c>
      <c r="B126" s="19">
        <v>0.6</v>
      </c>
    </row>
    <row r="127" spans="1:3" x14ac:dyDescent="0.2">
      <c r="A127" s="19" t="s">
        <v>193</v>
      </c>
      <c r="B127" s="19">
        <v>0.8</v>
      </c>
    </row>
    <row r="128" spans="1:3" x14ac:dyDescent="0.2">
      <c r="A128" s="19" t="s">
        <v>192</v>
      </c>
      <c r="B128" s="19">
        <v>0.8</v>
      </c>
    </row>
    <row r="129" spans="1:2" x14ac:dyDescent="0.2">
      <c r="A129" s="19" t="s">
        <v>191</v>
      </c>
      <c r="B129" s="19">
        <v>0.8</v>
      </c>
    </row>
    <row r="130" spans="1:2" x14ac:dyDescent="0.2">
      <c r="A130" s="73" t="s">
        <v>209</v>
      </c>
      <c r="B130" s="68">
        <v>1</v>
      </c>
    </row>
    <row r="131" spans="1:2" x14ac:dyDescent="0.2">
      <c r="A131" s="77" t="s">
        <v>210</v>
      </c>
      <c r="B131" s="71">
        <f>SUM(B123:B130)</f>
        <v>5.8599999999999994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Certs and Endorse</vt:lpstr>
      <vt:lpstr>Partial FTE Calcs</vt:lpstr>
      <vt:lpstr>'Certs and Endorse'!Print_Area</vt:lpstr>
    </vt:vector>
  </TitlesOfParts>
  <Company>SJISD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J. Brown</dc:creator>
  <cp:lastModifiedBy>Cynthia Mcveigh</cp:lastModifiedBy>
  <cp:lastPrinted>2019-02-07T22:30:56Z</cp:lastPrinted>
  <dcterms:created xsi:type="dcterms:W3CDTF">2004-11-24T17:11:28Z</dcterms:created>
  <dcterms:modified xsi:type="dcterms:W3CDTF">2022-02-14T21:44:24Z</dcterms:modified>
</cp:coreProperties>
</file>